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Promotion List_Rabi18-19" sheetId="1" r:id="rId1"/>
  </sheets>
  <definedNames>
    <definedName name="_xlnm.Print_Area" localSheetId="0">'Promotion List_Rabi18-19'!$A$1:$I$180</definedName>
  </definedNames>
  <calcPr fullCalcOnLoad="1"/>
</workbook>
</file>

<file path=xl/sharedStrings.xml><?xml version="1.0" encoding="utf-8"?>
<sst xmlns="http://schemas.openxmlformats.org/spreadsheetml/2006/main" count="459" uniqueCount="146">
  <si>
    <t>Late maturity</t>
  </si>
  <si>
    <t>Hybrids name</t>
  </si>
  <si>
    <t>Mean</t>
  </si>
  <si>
    <t>Rank</t>
  </si>
  <si>
    <t>%SUP</t>
  </si>
  <si>
    <t xml:space="preserve">Days to75%dry husk </t>
  </si>
  <si>
    <t xml:space="preserve">Days to Silking </t>
  </si>
  <si>
    <t>Days to Anthesis</t>
  </si>
  <si>
    <t xml:space="preserve">(546 )     NIVT TO AVTI  </t>
  </si>
  <si>
    <t>IT8582</t>
  </si>
  <si>
    <t>NMH-4313</t>
  </si>
  <si>
    <t>NMH-4320</t>
  </si>
  <si>
    <t>PM18201L</t>
  </si>
  <si>
    <t>PM18202L</t>
  </si>
  <si>
    <t>PM18203L</t>
  </si>
  <si>
    <t>PM18204L</t>
  </si>
  <si>
    <t>PM18205L</t>
  </si>
  <si>
    <t>PM18206L</t>
  </si>
  <si>
    <t>PM18207L</t>
  </si>
  <si>
    <t>PM18208L</t>
  </si>
  <si>
    <t>.</t>
  </si>
  <si>
    <t>Promoted</t>
  </si>
  <si>
    <t xml:space="preserve"> 546 Z  _NEPZ </t>
  </si>
  <si>
    <t xml:space="preserve"> 546 Z  _PZ </t>
  </si>
  <si>
    <t xml:space="preserve">548  Z _NWPZ </t>
  </si>
  <si>
    <t>BLH 138</t>
  </si>
  <si>
    <t>BLH 139</t>
  </si>
  <si>
    <t>BLH 140</t>
  </si>
  <si>
    <t>IMHL-R-2</t>
  </si>
  <si>
    <t>IMHSB-18K-13</t>
  </si>
  <si>
    <t>IMHSB-18K-14</t>
  </si>
  <si>
    <t>NMH-4140</t>
  </si>
  <si>
    <t>Consideration anthesis</t>
  </si>
  <si>
    <t xml:space="preserve">548  Z _NEPZ </t>
  </si>
  <si>
    <t xml:space="preserve">548  Z _PZ </t>
  </si>
  <si>
    <t xml:space="preserve">548  Z _CWZ </t>
  </si>
  <si>
    <t>565 Z _NWPZ</t>
  </si>
  <si>
    <t>ADV 7043</t>
  </si>
  <si>
    <t>DKC9197 (IS8638)</t>
  </si>
  <si>
    <t>PM17201L</t>
  </si>
  <si>
    <t>PM17205L</t>
  </si>
  <si>
    <t>PM17208L</t>
  </si>
  <si>
    <t>Rasi 4118</t>
  </si>
  <si>
    <t>565 Z _NEPZ</t>
  </si>
  <si>
    <t>565 -PZ</t>
  </si>
  <si>
    <t>565 -CWZ</t>
  </si>
  <si>
    <t>AH 8181</t>
  </si>
  <si>
    <t>BLH 111</t>
  </si>
  <si>
    <t>CMH 9999</t>
  </si>
  <si>
    <t>577  Z_NEPZ</t>
  </si>
  <si>
    <t>577  Z_PZ</t>
  </si>
  <si>
    <t>577  Z_CWZ</t>
  </si>
  <si>
    <t xml:space="preserve"> 546 Z_CWZ  </t>
  </si>
  <si>
    <t xml:space="preserve">                                       Medium maturity</t>
  </si>
  <si>
    <t xml:space="preserve">                                      NWPZ (Z2) Medium maturity (NIVT Medium(Tr.2) To AVTI Medium (Tr.5)</t>
  </si>
  <si>
    <t xml:space="preserve">                                       CWZ (Z5) Late maturity (NIVT Late(Tr.1) To AVTI Late (Tr.4)</t>
  </si>
  <si>
    <t xml:space="preserve">                                  PZ (Z) Late maturity (NIVT Late(Tr.1) To AVTI Late (Tr.4)</t>
  </si>
  <si>
    <t xml:space="preserve">                                   NEPZ (Z3) Late maturity (NIVT Late(Tr.1) To AVTI Late (Tr.4)</t>
  </si>
  <si>
    <t xml:space="preserve">         NWPZ (Z2) Late maturity (NIVT Late(Tr.1) To AVTI Late (Tr.4)</t>
  </si>
  <si>
    <t xml:space="preserve">                                         Medium maturity</t>
  </si>
  <si>
    <t xml:space="preserve">                                      NEPZ (Z3) Medium maturity (NIVT Medium(Tr.2) To AVTI Medium (Tr.5)</t>
  </si>
  <si>
    <t xml:space="preserve">                                  Medium maturity</t>
  </si>
  <si>
    <t xml:space="preserve">                                    PZ (Z4) Medium maturity (NIVT Medium(Tr.2) To AVTI Medium (Tr.5)</t>
  </si>
  <si>
    <t xml:space="preserve">                                          Medium maturity</t>
  </si>
  <si>
    <t xml:space="preserve">                                                 CWZ (Z5) Medium maturity (NIVT Medium(Tr.2) To AVTI Medium (Tr.5)</t>
  </si>
  <si>
    <t xml:space="preserve">                               (565 )     AVTI TO AVTII  </t>
  </si>
  <si>
    <t xml:space="preserve">                                      NWPZ (Z2) Late maturity (AVTI Late(Tr.4) To AVTII Late (Tr.7)</t>
  </si>
  <si>
    <t xml:space="preserve">                                        (565 )     AVTI TO AVTII  </t>
  </si>
  <si>
    <t xml:space="preserve">                                                   NEPZ (Z3) Late maturity (AVTI Late(Tr.4) To AVTII Late (Tr.7)</t>
  </si>
  <si>
    <t xml:space="preserve">                                  PZ (Z4) Late maturity (AVTI Late(Tr.4) To AVTII Late (Tr.7)</t>
  </si>
  <si>
    <t xml:space="preserve">                                       (565 )     AVTI TO AVTII  </t>
  </si>
  <si>
    <t xml:space="preserve">                                            CWZ (Z5) Late maturity (AVTI Late(Tr.4) To AVTII Late (Tr.7)</t>
  </si>
  <si>
    <t xml:space="preserve">                                NWPZ (Z2) Medium maturity (AVTI Medium(Tr.5) To AVTII Medium (Tr.8)</t>
  </si>
  <si>
    <t>577  Z_NWPZ   Entries not promoted</t>
  </si>
  <si>
    <t xml:space="preserve">  CWZ (Z5) Medium maturity (AVTI Medium(Tr.5) To AVTII Medium (Tr.8)</t>
  </si>
  <si>
    <t xml:space="preserve">               PZ (Z4) Medium maturity (AVTI Medium(Tr.5) To AVTII Medium (Tr.8)     Entries not promoted</t>
  </si>
  <si>
    <t>Not Promoted</t>
  </si>
  <si>
    <t>CD (5%)</t>
  </si>
  <si>
    <t xml:space="preserve">                                NEPZ (Z3) Medium maturity (AVTI Medium(Tr.5) To AVTII Medium (Tr.8)</t>
  </si>
  <si>
    <t>KMH 25K 45 (Check)-CY-I</t>
  </si>
  <si>
    <t>Cut of yield -II</t>
  </si>
  <si>
    <t>P 3522 (Check)-CY-I</t>
  </si>
  <si>
    <t xml:space="preserve">Cut of yield-CY-II </t>
  </si>
  <si>
    <t>NMH 713 (Check)-CY-I</t>
  </si>
  <si>
    <t>Cut of yield -CY-II</t>
  </si>
  <si>
    <t>Cut of yield- CY-II</t>
  </si>
  <si>
    <t>Bio 9544 (Check)-CY-I</t>
  </si>
  <si>
    <t>Cut of yield-CY-II</t>
  </si>
  <si>
    <t>NMH713-Check-CY-I</t>
  </si>
  <si>
    <t>P3522 (Check)-CY-I</t>
  </si>
  <si>
    <t>Disease Data</t>
  </si>
  <si>
    <t>Final Remarks</t>
  </si>
  <si>
    <t xml:space="preserve"> Remarks_Breeding</t>
  </si>
  <si>
    <t>No any entry got promoted</t>
  </si>
  <si>
    <t>Note: CY: Cut of yield</t>
  </si>
  <si>
    <t xml:space="preserve"> Promoted</t>
  </si>
  <si>
    <t>C. Rot 5.5 MS, C. Rust 5.1 MS</t>
  </si>
  <si>
    <t>C. Rot 4.4 MR, C Rust 5.6 MS</t>
  </si>
  <si>
    <t>TLB 3.7 MR</t>
  </si>
  <si>
    <t>TLB 2.7 R</t>
  </si>
  <si>
    <t>TLB 2.4 R</t>
  </si>
  <si>
    <t>TLB 4.6 MR</t>
  </si>
  <si>
    <t>TLB 3.6 MR</t>
  </si>
  <si>
    <t>TLB 4.0 MR</t>
  </si>
  <si>
    <t>C. Rot 4.5 MR, TLB 2.7 R, SDM 100 S</t>
  </si>
  <si>
    <t>C. Rot 5.1 MR, TLB 3.0 R, SDM 46 MS</t>
  </si>
  <si>
    <t>C. Rot 4.6 MR, TLB 4.5 MR, SDM 100 S</t>
  </si>
  <si>
    <t>C. Rot 4.6 MR, TLB 3.2 R, SDM 91 S</t>
  </si>
  <si>
    <t>C. Rot 2.6 R, TLB 2.7 R, SDM 69 S</t>
  </si>
  <si>
    <t>C. Rot 5.0 MR, C. Rust 3.3 MR</t>
  </si>
  <si>
    <t>C. Rot 6.3 MS, C. Rust 6.7 MS</t>
  </si>
  <si>
    <t>TLB 2.9 R</t>
  </si>
  <si>
    <t>C. Rot 3.9 MR, TLB 3.2 MR, SDM 35 MS</t>
  </si>
  <si>
    <t>C. Rot 5.0 MR, TLB 2.4 R, SDM 21 MR</t>
  </si>
  <si>
    <t>C. Rot 4.6 MR, TLB 3.5 MR, SDM 11 MR</t>
  </si>
  <si>
    <t>C. Rot 3.4 MR, TLB 3.1 R, SDM 23 MR</t>
  </si>
  <si>
    <t>C. Rot 3.3 MR, TLB 4.1 MR, SDM 31 MS</t>
  </si>
  <si>
    <t>C. Rot 4.6 MR, TLB 1.9 R, SDM 13MR</t>
  </si>
  <si>
    <t>C. Rust 5.0 MS, C. Rot 4.9 MR</t>
  </si>
  <si>
    <t>C. Rust 6.0 MS, C. Rot 4.2 MR</t>
  </si>
  <si>
    <t>C. Rust 4.7 MS, C. Rot 4.6 MR</t>
  </si>
  <si>
    <t>C. Rust 3.5 MR, C. Rot 4.5 MR</t>
  </si>
  <si>
    <t>C. Rust 5.1 MS, C. Rot 5.1 MR</t>
  </si>
  <si>
    <t>TLB 4.1 MR</t>
  </si>
  <si>
    <t>TLB 5.3 MS</t>
  </si>
  <si>
    <t>TLB 4.3 MR</t>
  </si>
  <si>
    <t>C. Rot 4.4 MR, TLB 3.2 MR, SDM 8.3 R</t>
  </si>
  <si>
    <t>C. Rot 3.1 MR, TLB 4.0 MR, SDM 0.0 R</t>
  </si>
  <si>
    <t>TLB 3.2 MR</t>
  </si>
  <si>
    <t xml:space="preserve">Not Promoted </t>
  </si>
  <si>
    <t>APCH-2</t>
  </si>
  <si>
    <t>C. Rust 6.4 S, C. Rot 3.7 MR</t>
  </si>
  <si>
    <t>APCH-3</t>
  </si>
  <si>
    <t>DZ-50</t>
  </si>
  <si>
    <t>C. Rust 3.1 MR, C. Rot 5.1 MS</t>
  </si>
  <si>
    <t>H 1012</t>
  </si>
  <si>
    <t>C. Rust 3.8 MR, C. Rot 5.7 MS</t>
  </si>
  <si>
    <t>IHPC 1201</t>
  </si>
  <si>
    <t>C. Rust 6.0 MS, C. Rot 5.3 MS</t>
  </si>
  <si>
    <t>IHPC 1203</t>
  </si>
  <si>
    <t>Shalimar Popcorn Â©</t>
  </si>
  <si>
    <t>VL. Amber Popcorn Â©</t>
  </si>
  <si>
    <t>Popcorn - 561  Z_CWZ</t>
  </si>
  <si>
    <t>Popcorn - 561  Z_NWPZ</t>
  </si>
  <si>
    <t>No entries of popcorn are promoted in Northern Hill Zone (NHZ) as popcorn trial is not conducted in the zone during rabi season, North East Plain Zone (NEPZ) and Penunsular Zone (PZ)</t>
  </si>
  <si>
    <t xml:space="preserve"> List of Promoted entries from Rabi 2018-19 to Rabi 2019-20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</si>
</sst>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s>
  <fonts count="48">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sz val="11"/>
      <name val="Calibri"/>
      <family val="2"/>
    </font>
    <font>
      <b/>
      <sz val="11"/>
      <name val="Calibri"/>
      <family val="2"/>
    </font>
    <font>
      <b/>
      <sz val="12"/>
      <name val="Calibri"/>
      <family val="2"/>
    </font>
    <font>
      <b/>
      <sz val="12"/>
      <color indexed="8"/>
      <name val="Calibri"/>
      <family val="2"/>
    </font>
    <font>
      <b/>
      <sz val="11"/>
      <color indexed="10"/>
      <name val="Calibri"/>
      <family val="2"/>
    </font>
    <font>
      <b/>
      <sz val="14"/>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FF0000"/>
      <name val="Calibri"/>
      <family val="2"/>
    </font>
    <font>
      <b/>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4">
    <xf numFmtId="0" fontId="0" fillId="0" borderId="0" xfId="0" applyFont="1" applyAlignment="1">
      <alignment/>
    </xf>
    <xf numFmtId="0" fontId="2" fillId="0" borderId="10" xfId="0" applyNumberFormat="1" applyFont="1" applyFill="1" applyBorder="1" applyAlignment="1" applyProtection="1">
      <alignment horizontal="left" vertical="center" wrapText="1"/>
      <protection/>
    </xf>
    <xf numFmtId="0" fontId="20" fillId="0" borderId="10" xfId="0" applyFont="1" applyFill="1" applyBorder="1" applyAlignment="1">
      <alignment horizontal="left" vertical="center" wrapText="1"/>
    </xf>
    <xf numFmtId="0" fontId="20" fillId="0" borderId="10" xfId="0" applyNumberFormat="1" applyFont="1" applyFill="1" applyBorder="1" applyAlignment="1" applyProtection="1">
      <alignment horizontal="left" vertical="center" wrapText="1"/>
      <protection/>
    </xf>
    <xf numFmtId="0" fontId="20" fillId="0" borderId="10" xfId="0" applyFont="1" applyFill="1" applyBorder="1" applyAlignment="1">
      <alignment horizontal="left" vertical="center"/>
    </xf>
    <xf numFmtId="0" fontId="21" fillId="0" borderId="10" xfId="0" applyNumberFormat="1" applyFont="1" applyFill="1" applyBorder="1" applyAlignment="1" applyProtection="1">
      <alignment horizontal="left" vertical="center" wrapText="1"/>
      <protection/>
    </xf>
    <xf numFmtId="0" fontId="21" fillId="0" borderId="10" xfId="0" applyFont="1" applyFill="1" applyBorder="1" applyAlignment="1">
      <alignment horizontal="left" vertical="center"/>
    </xf>
    <xf numFmtId="0" fontId="0" fillId="0" borderId="0" xfId="0" applyAlignment="1">
      <alignment horizontal="left"/>
    </xf>
    <xf numFmtId="172" fontId="22" fillId="0" borderId="10" xfId="0" applyNumberFormat="1" applyFont="1" applyFill="1" applyBorder="1" applyAlignment="1">
      <alignment horizontal="left"/>
    </xf>
    <xf numFmtId="0" fontId="21" fillId="0" borderId="10" xfId="0" applyNumberFormat="1" applyFont="1" applyFill="1" applyBorder="1" applyAlignment="1" applyProtection="1">
      <alignment horizontal="left" wrapText="1"/>
      <protection/>
    </xf>
    <xf numFmtId="0" fontId="21" fillId="0" borderId="10" xfId="0" applyFont="1" applyFill="1" applyBorder="1" applyAlignment="1">
      <alignment horizontal="left"/>
    </xf>
    <xf numFmtId="172" fontId="22" fillId="0" borderId="10" xfId="0" applyNumberFormat="1" applyFont="1" applyFill="1" applyBorder="1" applyAlignment="1">
      <alignment horizontal="left" vertical="center"/>
    </xf>
    <xf numFmtId="0" fontId="3" fillId="0" borderId="10" xfId="0" applyNumberFormat="1" applyFont="1" applyFill="1" applyBorder="1" applyAlignment="1" applyProtection="1">
      <alignment horizontal="left" wrapText="1"/>
      <protection/>
    </xf>
    <xf numFmtId="172" fontId="21" fillId="0" borderId="10" xfId="0" applyNumberFormat="1" applyFont="1" applyFill="1" applyBorder="1" applyAlignment="1">
      <alignment horizontal="left"/>
    </xf>
    <xf numFmtId="0" fontId="20" fillId="0" borderId="10" xfId="0" applyFont="1" applyFill="1" applyBorder="1" applyAlignment="1">
      <alignment horizontal="center" vertical="center"/>
    </xf>
    <xf numFmtId="0" fontId="20" fillId="0" borderId="10" xfId="0" applyFont="1" applyFill="1" applyBorder="1" applyAlignment="1">
      <alignment horizontal="center"/>
    </xf>
    <xf numFmtId="0" fontId="23"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20" fillId="33" borderId="10" xfId="0" applyNumberFormat="1" applyFont="1" applyFill="1" applyBorder="1" applyAlignment="1" applyProtection="1">
      <alignment horizontal="left" vertical="center" wrapText="1"/>
      <protection/>
    </xf>
    <xf numFmtId="0" fontId="21" fillId="33" borderId="10" xfId="0" applyNumberFormat="1" applyFont="1" applyFill="1" applyBorder="1" applyAlignment="1" applyProtection="1">
      <alignment horizontal="left" vertical="center" wrapText="1"/>
      <protection/>
    </xf>
    <xf numFmtId="172" fontId="22" fillId="33" borderId="10" xfId="0" applyNumberFormat="1" applyFont="1" applyFill="1" applyBorder="1" applyAlignment="1">
      <alignment horizontal="left"/>
    </xf>
    <xf numFmtId="0" fontId="21" fillId="33" borderId="10" xfId="0" applyFont="1" applyFill="1" applyBorder="1" applyAlignment="1">
      <alignment horizontal="left" vertical="center"/>
    </xf>
    <xf numFmtId="0" fontId="20" fillId="33" borderId="10" xfId="0" applyFont="1" applyFill="1" applyBorder="1" applyAlignment="1">
      <alignment horizontal="left" vertical="center"/>
    </xf>
    <xf numFmtId="0" fontId="20" fillId="34" borderId="10" xfId="0" applyFont="1" applyFill="1" applyBorder="1" applyAlignment="1">
      <alignment horizontal="center"/>
    </xf>
    <xf numFmtId="0" fontId="0" fillId="0" borderId="10" xfId="0" applyBorder="1" applyAlignment="1">
      <alignment/>
    </xf>
    <xf numFmtId="0" fontId="20" fillId="34" borderId="10" xfId="0" applyFont="1" applyFill="1" applyBorder="1" applyAlignment="1">
      <alignment horizontal="center" vertical="top"/>
    </xf>
    <xf numFmtId="0" fontId="45" fillId="34" borderId="10" xfId="0" applyFont="1" applyFill="1" applyBorder="1" applyAlignment="1">
      <alignment/>
    </xf>
    <xf numFmtId="0" fontId="23" fillId="34" borderId="10" xfId="0" applyFont="1" applyFill="1" applyBorder="1" applyAlignment="1">
      <alignment horizontal="center"/>
    </xf>
    <xf numFmtId="0" fontId="43" fillId="0" borderId="0" xfId="0" applyFont="1" applyAlignment="1">
      <alignment/>
    </xf>
    <xf numFmtId="1" fontId="20" fillId="0" borderId="10" xfId="0" applyNumberFormat="1" applyFont="1" applyFill="1" applyBorder="1" applyAlignment="1" applyProtection="1">
      <alignment horizontal="left" vertical="center" wrapText="1"/>
      <protection/>
    </xf>
    <xf numFmtId="1" fontId="21" fillId="0" borderId="10" xfId="0" applyNumberFormat="1" applyFont="1" applyFill="1" applyBorder="1" applyAlignment="1" applyProtection="1">
      <alignment horizontal="left" vertical="center" wrapText="1"/>
      <protection/>
    </xf>
    <xf numFmtId="1" fontId="20" fillId="0" borderId="10" xfId="0" applyNumberFormat="1" applyFont="1" applyFill="1" applyBorder="1" applyAlignment="1">
      <alignment horizontal="left" vertical="center"/>
    </xf>
    <xf numFmtId="1" fontId="21" fillId="0" borderId="10" xfId="0" applyNumberFormat="1" applyFont="1" applyFill="1" applyBorder="1" applyAlignment="1">
      <alignment horizontal="left" vertical="center"/>
    </xf>
    <xf numFmtId="1" fontId="21" fillId="33" borderId="10" xfId="0" applyNumberFormat="1" applyFont="1" applyFill="1" applyBorder="1" applyAlignment="1" applyProtection="1">
      <alignment horizontal="left" vertical="center" wrapText="1"/>
      <protection/>
    </xf>
    <xf numFmtId="1" fontId="21" fillId="0" borderId="10" xfId="0" applyNumberFormat="1" applyFont="1" applyFill="1" applyBorder="1" applyAlignment="1" applyProtection="1">
      <alignment horizontal="left" wrapText="1"/>
      <protection/>
    </xf>
    <xf numFmtId="1" fontId="3" fillId="0" borderId="10" xfId="0" applyNumberFormat="1" applyFont="1" applyFill="1" applyBorder="1" applyAlignment="1" applyProtection="1">
      <alignment horizontal="left" wrapText="1"/>
      <protection/>
    </xf>
    <xf numFmtId="1" fontId="43" fillId="0" borderId="0" xfId="0" applyNumberFormat="1" applyFont="1" applyAlignment="1">
      <alignment/>
    </xf>
    <xf numFmtId="1" fontId="0" fillId="0" borderId="0" xfId="0" applyNumberFormat="1" applyAlignment="1">
      <alignment/>
    </xf>
    <xf numFmtId="0" fontId="22" fillId="0" borderId="10" xfId="0" applyFont="1" applyBorder="1" applyAlignment="1">
      <alignment/>
    </xf>
    <xf numFmtId="0" fontId="0" fillId="0" borderId="10" xfId="0" applyFont="1" applyBorder="1" applyAlignment="1">
      <alignment/>
    </xf>
    <xf numFmtId="0" fontId="46" fillId="0" borderId="10" xfId="0" applyFont="1" applyBorder="1" applyAlignment="1">
      <alignment/>
    </xf>
    <xf numFmtId="0" fontId="0" fillId="0" borderId="10" xfId="0" applyFill="1" applyBorder="1" applyAlignment="1">
      <alignment horizontal="left" vertical="top" wrapText="1"/>
    </xf>
    <xf numFmtId="172" fontId="21" fillId="0" borderId="10" xfId="0" applyNumberFormat="1" applyFont="1" applyFill="1" applyBorder="1" applyAlignment="1">
      <alignment horizontal="right"/>
    </xf>
    <xf numFmtId="0" fontId="20" fillId="0" borderId="0" xfId="0" applyNumberFormat="1" applyFont="1" applyFill="1" applyBorder="1" applyAlignment="1" applyProtection="1">
      <alignment horizontal="left" vertical="center" wrapText="1"/>
      <protection/>
    </xf>
    <xf numFmtId="1" fontId="20" fillId="0" borderId="0" xfId="0" applyNumberFormat="1" applyFont="1" applyFill="1" applyBorder="1" applyAlignment="1" applyProtection="1">
      <alignment horizontal="left" vertical="center" wrapText="1"/>
      <protection/>
    </xf>
    <xf numFmtId="0" fontId="20" fillId="0" borderId="0" xfId="0" applyFont="1" applyFill="1" applyBorder="1" applyAlignment="1">
      <alignment horizontal="left" vertical="center" wrapText="1"/>
    </xf>
    <xf numFmtId="0" fontId="0" fillId="0" borderId="0" xfId="0" applyBorder="1" applyAlignment="1">
      <alignment/>
    </xf>
    <xf numFmtId="1" fontId="3" fillId="0" borderId="10" xfId="0" applyNumberFormat="1" applyFont="1" applyFill="1" applyBorder="1" applyAlignment="1" applyProtection="1">
      <alignment horizontal="right" wrapText="1"/>
      <protection/>
    </xf>
    <xf numFmtId="1" fontId="20" fillId="0" borderId="10" xfId="0" applyNumberFormat="1" applyFont="1" applyFill="1" applyBorder="1" applyAlignment="1" applyProtection="1">
      <alignment horizontal="right" vertical="center" wrapText="1"/>
      <protection/>
    </xf>
    <xf numFmtId="0" fontId="20" fillId="0" borderId="0" xfId="0" applyNumberFormat="1" applyFont="1" applyFill="1" applyBorder="1" applyAlignment="1" applyProtection="1">
      <alignment horizontal="left" vertical="center"/>
      <protection/>
    </xf>
    <xf numFmtId="0" fontId="47" fillId="0" borderId="10" xfId="0" applyFont="1" applyFill="1" applyBorder="1" applyAlignment="1">
      <alignment horizontal="left" vertical="center"/>
    </xf>
    <xf numFmtId="0" fontId="47" fillId="33" borderId="10" xfId="0" applyFont="1" applyFill="1" applyBorder="1" applyAlignment="1">
      <alignment horizontal="left" vertical="center"/>
    </xf>
    <xf numFmtId="0" fontId="23" fillId="0" borderId="10" xfId="0" applyFont="1" applyFill="1" applyBorder="1" applyAlignment="1">
      <alignment horizontal="center" vertical="center"/>
    </xf>
    <xf numFmtId="0" fontId="23" fillId="0" borderId="10" xfId="0" applyNumberFormat="1" applyFont="1" applyFill="1" applyBorder="1" applyAlignment="1" applyProtection="1">
      <alignment horizontal="center" vertical="center" wrapText="1"/>
      <protection/>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4" fillId="0" borderId="10" xfId="0" applyNumberFormat="1" applyFont="1" applyFill="1" applyBorder="1" applyAlignment="1" applyProtection="1">
      <alignment horizontal="center" vertical="center" wrapText="1"/>
      <protection/>
    </xf>
    <xf numFmtId="0" fontId="24" fillId="0" borderId="10" xfId="0" applyFont="1" applyFill="1" applyBorder="1" applyAlignment="1">
      <alignment horizontal="center" vertical="center"/>
    </xf>
    <xf numFmtId="0" fontId="27" fillId="3" borderId="10" xfId="0" applyFont="1" applyFill="1" applyBorder="1" applyAlignment="1">
      <alignment horizontal="center"/>
    </xf>
    <xf numFmtId="0" fontId="23" fillId="0" borderId="10" xfId="0" applyFont="1" applyFill="1" applyBorder="1" applyAlignment="1">
      <alignment horizontal="center"/>
    </xf>
    <xf numFmtId="0" fontId="23" fillId="0" borderId="10" xfId="0" applyFont="1" applyFill="1" applyBorder="1" applyAlignment="1">
      <alignment/>
    </xf>
    <xf numFmtId="0" fontId="20" fillId="0" borderId="10" xfId="0" applyFont="1" applyFill="1" applyBorder="1" applyAlignment="1">
      <alignment/>
    </xf>
    <xf numFmtId="0" fontId="23" fillId="3" borderId="10" xfId="0" applyFont="1" applyFill="1" applyBorder="1" applyAlignment="1">
      <alignment/>
    </xf>
    <xf numFmtId="0" fontId="20" fillId="0" borderId="10" xfId="0" applyNumberFormat="1" applyFont="1" applyFill="1" applyBorder="1" applyAlignment="1" applyProtection="1">
      <alignment vertical="center" wrapText="1"/>
      <protection/>
    </xf>
    <xf numFmtId="0" fontId="20" fillId="0" borderId="10" xfId="0" applyFont="1" applyFill="1" applyBorder="1" applyAlignment="1">
      <alignment vertical="center"/>
    </xf>
    <xf numFmtId="0" fontId="21" fillId="0" borderId="10" xfId="0" applyFont="1" applyFill="1" applyBorder="1" applyAlignment="1">
      <alignment vertical="center"/>
    </xf>
    <xf numFmtId="0" fontId="23" fillId="0" borderId="10" xfId="0" applyFont="1" applyFill="1" applyBorder="1" applyAlignment="1">
      <alignment vertical="center"/>
    </xf>
    <xf numFmtId="0" fontId="23" fillId="0" borderId="10" xfId="0" applyNumberFormat="1" applyFont="1" applyFill="1" applyBorder="1" applyAlignment="1" applyProtection="1">
      <alignment vertical="center" wrapText="1"/>
      <protection/>
    </xf>
    <xf numFmtId="0" fontId="24" fillId="0" borderId="10" xfId="0" applyNumberFormat="1" applyFont="1" applyFill="1" applyBorder="1" applyAlignment="1" applyProtection="1">
      <alignment vertical="center" wrapText="1"/>
      <protection/>
    </xf>
    <xf numFmtId="0" fontId="24" fillId="0" borderId="10" xfId="0" applyFont="1" applyFill="1" applyBorder="1" applyAlignment="1">
      <alignment vertical="center"/>
    </xf>
    <xf numFmtId="0" fontId="0" fillId="0" borderId="0" xfId="0" applyAlignment="1">
      <alignment/>
    </xf>
    <xf numFmtId="0" fontId="0" fillId="0" borderId="10" xfId="0" applyFill="1" applyBorder="1" applyAlignment="1">
      <alignment vertical="top" wrapText="1"/>
    </xf>
    <xf numFmtId="0" fontId="20" fillId="0" borderId="0" xfId="0" applyNumberFormat="1" applyFont="1" applyFill="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3"/>
  <sheetViews>
    <sheetView tabSelected="1" zoomScalePageLayoutView="0" workbookViewId="0" topLeftCell="A175">
      <selection activeCell="D5" sqref="D5"/>
    </sheetView>
  </sheetViews>
  <sheetFormatPr defaultColWidth="9.140625" defaultRowHeight="15"/>
  <cols>
    <col min="1" max="1" width="16.57421875" style="0" customWidth="1"/>
    <col min="2" max="2" width="9.421875" style="37" bestFit="1" customWidth="1"/>
    <col min="3" max="3" width="7.00390625" style="0" customWidth="1"/>
    <col min="4" max="4" width="5.28125" style="7" bestFit="1" customWidth="1"/>
    <col min="5" max="5" width="11.140625" style="37" customWidth="1"/>
    <col min="6" max="7" width="7.57421875" style="37" customWidth="1"/>
    <col min="8" max="8" width="6.421875" style="0" customWidth="1"/>
    <col min="9" max="9" width="19.421875" style="0" customWidth="1"/>
    <col min="10" max="10" width="31.421875" style="71" bestFit="1" customWidth="1"/>
    <col min="11" max="11" width="14.57421875" style="0" bestFit="1" customWidth="1"/>
  </cols>
  <sheetData>
    <row r="1" spans="1:11" ht="18.75">
      <c r="A1" s="59" t="s">
        <v>145</v>
      </c>
      <c r="B1" s="59"/>
      <c r="C1" s="59"/>
      <c r="D1" s="59"/>
      <c r="E1" s="59"/>
      <c r="F1" s="59"/>
      <c r="G1" s="59"/>
      <c r="H1" s="59"/>
      <c r="I1" s="59"/>
      <c r="J1" s="61"/>
      <c r="K1" s="24"/>
    </row>
    <row r="2" spans="1:11" ht="15">
      <c r="A2" s="60" t="s">
        <v>8</v>
      </c>
      <c r="B2" s="60"/>
      <c r="C2" s="60"/>
      <c r="D2" s="60"/>
      <c r="E2" s="60"/>
      <c r="F2" s="60"/>
      <c r="G2" s="60"/>
      <c r="H2" s="60"/>
      <c r="I2" s="15"/>
      <c r="J2" s="62"/>
      <c r="K2" s="24"/>
    </row>
    <row r="3" spans="1:11" ht="15">
      <c r="A3" s="60" t="s">
        <v>0</v>
      </c>
      <c r="B3" s="60"/>
      <c r="C3" s="60"/>
      <c r="D3" s="60"/>
      <c r="E3" s="60"/>
      <c r="F3" s="60"/>
      <c r="G3" s="60"/>
      <c r="H3" s="60"/>
      <c r="I3" s="15"/>
      <c r="J3" s="62"/>
      <c r="K3" s="24"/>
    </row>
    <row r="4" spans="1:11" ht="15.75">
      <c r="A4" s="60" t="s">
        <v>58</v>
      </c>
      <c r="B4" s="60"/>
      <c r="C4" s="60"/>
      <c r="D4" s="60"/>
      <c r="E4" s="60"/>
      <c r="F4" s="60"/>
      <c r="G4" s="60"/>
      <c r="H4" s="60"/>
      <c r="I4" s="27" t="s">
        <v>92</v>
      </c>
      <c r="J4" s="63" t="s">
        <v>90</v>
      </c>
      <c r="K4" s="26" t="s">
        <v>91</v>
      </c>
    </row>
    <row r="5" spans="1:11" ht="38.25">
      <c r="A5" s="3" t="s">
        <v>1</v>
      </c>
      <c r="B5" s="29" t="s">
        <v>2</v>
      </c>
      <c r="C5" s="3" t="s">
        <v>3</v>
      </c>
      <c r="D5" s="2" t="s">
        <v>4</v>
      </c>
      <c r="E5" s="29" t="s">
        <v>5</v>
      </c>
      <c r="F5" s="29" t="s">
        <v>6</v>
      </c>
      <c r="G5" s="29" t="s">
        <v>7</v>
      </c>
      <c r="H5" s="3"/>
      <c r="I5" s="3"/>
      <c r="J5" s="64"/>
      <c r="K5" s="24"/>
    </row>
    <row r="6" spans="1:11" ht="15">
      <c r="A6" s="3" t="s">
        <v>9</v>
      </c>
      <c r="B6" s="30">
        <v>10898.12</v>
      </c>
      <c r="C6" s="5">
        <v>1</v>
      </c>
      <c r="D6" s="8">
        <v>1.2540009198050865</v>
      </c>
      <c r="E6" s="30">
        <v>137</v>
      </c>
      <c r="F6" s="30">
        <v>100.22</v>
      </c>
      <c r="G6" s="30">
        <v>98</v>
      </c>
      <c r="H6" s="6"/>
      <c r="I6" s="4" t="s">
        <v>21</v>
      </c>
      <c r="J6" s="65" t="s">
        <v>96</v>
      </c>
      <c r="K6" s="40" t="s">
        <v>129</v>
      </c>
    </row>
    <row r="7" spans="1:11" ht="15">
      <c r="A7" s="3" t="s">
        <v>16</v>
      </c>
      <c r="B7" s="30">
        <v>10816.87</v>
      </c>
      <c r="C7" s="5">
        <v>2</v>
      </c>
      <c r="D7" s="8">
        <v>0.4991103905455296</v>
      </c>
      <c r="E7" s="30">
        <v>136.89</v>
      </c>
      <c r="F7" s="30">
        <v>100</v>
      </c>
      <c r="G7" s="30">
        <v>97.67</v>
      </c>
      <c r="H7" s="6"/>
      <c r="I7" s="4" t="s">
        <v>21</v>
      </c>
      <c r="J7" s="65" t="s">
        <v>97</v>
      </c>
      <c r="K7" s="39" t="s">
        <v>21</v>
      </c>
    </row>
    <row r="8" spans="1:11" ht="27.75" customHeight="1">
      <c r="A8" s="3" t="s">
        <v>79</v>
      </c>
      <c r="B8" s="30">
        <v>10763.15</v>
      </c>
      <c r="C8" s="5">
        <v>3</v>
      </c>
      <c r="D8" s="8">
        <v>0</v>
      </c>
      <c r="E8" s="30">
        <v>138.22</v>
      </c>
      <c r="F8" s="30">
        <v>101.22</v>
      </c>
      <c r="G8" s="30">
        <v>98.78</v>
      </c>
      <c r="H8" s="6"/>
      <c r="I8" s="6"/>
      <c r="J8" s="66"/>
      <c r="K8" s="24"/>
    </row>
    <row r="9" spans="1:11" ht="15">
      <c r="A9" s="3" t="s">
        <v>77</v>
      </c>
      <c r="B9" s="30">
        <v>1395.53</v>
      </c>
      <c r="C9" s="5"/>
      <c r="D9" s="6"/>
      <c r="E9" s="30"/>
      <c r="F9" s="30"/>
      <c r="G9" s="30"/>
      <c r="H9" s="6"/>
      <c r="I9" s="6"/>
      <c r="J9" s="66"/>
      <c r="K9" s="24"/>
    </row>
    <row r="10" spans="1:11" ht="15">
      <c r="A10" s="3" t="s">
        <v>80</v>
      </c>
      <c r="B10" s="31">
        <f>B6-B9</f>
        <v>9502.59</v>
      </c>
      <c r="C10" s="6"/>
      <c r="D10" s="6"/>
      <c r="E10" s="32"/>
      <c r="F10" s="32"/>
      <c r="G10" s="32"/>
      <c r="H10" s="6"/>
      <c r="I10" s="6"/>
      <c r="J10" s="66"/>
      <c r="K10" s="24"/>
    </row>
    <row r="11" spans="1:11" ht="15">
      <c r="A11" s="6"/>
      <c r="B11" s="32"/>
      <c r="C11" s="6"/>
      <c r="D11" s="6"/>
      <c r="E11" s="32"/>
      <c r="F11" s="32"/>
      <c r="G11" s="32"/>
      <c r="H11" s="6"/>
      <c r="I11" s="6"/>
      <c r="J11" s="66"/>
      <c r="K11" s="24"/>
    </row>
    <row r="12" spans="1:11" ht="15">
      <c r="A12" s="52" t="s">
        <v>22</v>
      </c>
      <c r="B12" s="52"/>
      <c r="C12" s="52"/>
      <c r="D12" s="52"/>
      <c r="E12" s="52"/>
      <c r="F12" s="52"/>
      <c r="G12" s="52"/>
      <c r="H12" s="52"/>
      <c r="I12" s="52"/>
      <c r="J12" s="67"/>
      <c r="K12" s="24"/>
    </row>
    <row r="13" spans="1:11" ht="15">
      <c r="A13" s="52" t="s">
        <v>57</v>
      </c>
      <c r="B13" s="52"/>
      <c r="C13" s="52"/>
      <c r="D13" s="52"/>
      <c r="E13" s="52"/>
      <c r="F13" s="52"/>
      <c r="G13" s="52"/>
      <c r="H13" s="52"/>
      <c r="I13" s="23" t="s">
        <v>92</v>
      </c>
      <c r="J13" s="67"/>
      <c r="K13" s="24"/>
    </row>
    <row r="14" spans="1:11" ht="38.25">
      <c r="A14" s="3" t="s">
        <v>1</v>
      </c>
      <c r="B14" s="29" t="s">
        <v>2</v>
      </c>
      <c r="C14" s="3" t="s">
        <v>3</v>
      </c>
      <c r="D14" s="2" t="s">
        <v>4</v>
      </c>
      <c r="E14" s="29" t="s">
        <v>5</v>
      </c>
      <c r="F14" s="29" t="s">
        <v>6</v>
      </c>
      <c r="G14" s="29" t="s">
        <v>7</v>
      </c>
      <c r="H14" s="3"/>
      <c r="I14" s="3"/>
      <c r="J14" s="64"/>
      <c r="K14" s="24"/>
    </row>
    <row r="15" spans="1:11" ht="15">
      <c r="A15" s="3" t="s">
        <v>19</v>
      </c>
      <c r="B15" s="30">
        <v>12163.62</v>
      </c>
      <c r="C15" s="5">
        <v>1</v>
      </c>
      <c r="D15" s="8">
        <v>5.368558924728961</v>
      </c>
      <c r="E15" s="30">
        <v>153.14</v>
      </c>
      <c r="F15" s="30">
        <v>113.9</v>
      </c>
      <c r="G15" s="30">
        <v>110.67</v>
      </c>
      <c r="H15" s="6"/>
      <c r="I15" s="4" t="s">
        <v>21</v>
      </c>
      <c r="J15" s="65" t="s">
        <v>98</v>
      </c>
      <c r="K15" s="38" t="s">
        <v>21</v>
      </c>
    </row>
    <row r="16" spans="1:11" ht="15">
      <c r="A16" s="3" t="s">
        <v>13</v>
      </c>
      <c r="B16" s="30">
        <v>12033.16</v>
      </c>
      <c r="C16" s="5">
        <v>2</v>
      </c>
      <c r="D16" s="8">
        <v>4.23843629698161</v>
      </c>
      <c r="E16" s="30">
        <v>154.33</v>
      </c>
      <c r="F16" s="30">
        <v>113.76</v>
      </c>
      <c r="G16" s="30">
        <v>111.33</v>
      </c>
      <c r="H16" s="6"/>
      <c r="I16" s="4" t="s">
        <v>21</v>
      </c>
      <c r="J16" s="65" t="s">
        <v>99</v>
      </c>
      <c r="K16" s="38" t="s">
        <v>21</v>
      </c>
    </row>
    <row r="17" spans="1:11" ht="15">
      <c r="A17" s="3" t="s">
        <v>15</v>
      </c>
      <c r="B17" s="30">
        <v>11993.41</v>
      </c>
      <c r="C17" s="5">
        <v>3</v>
      </c>
      <c r="D17" s="8">
        <v>3.894097998246696</v>
      </c>
      <c r="E17" s="30">
        <v>152.67</v>
      </c>
      <c r="F17" s="30">
        <v>112.14</v>
      </c>
      <c r="G17" s="30">
        <v>109.57</v>
      </c>
      <c r="H17" s="6"/>
      <c r="I17" s="4" t="s">
        <v>21</v>
      </c>
      <c r="J17" s="65" t="s">
        <v>100</v>
      </c>
      <c r="K17" s="38" t="s">
        <v>21</v>
      </c>
    </row>
    <row r="18" spans="1:11" ht="15">
      <c r="A18" s="3" t="s">
        <v>9</v>
      </c>
      <c r="B18" s="30">
        <v>11893.16</v>
      </c>
      <c r="C18" s="5">
        <v>4</v>
      </c>
      <c r="D18" s="8">
        <v>3.0256724775378876</v>
      </c>
      <c r="E18" s="30">
        <v>151.67</v>
      </c>
      <c r="F18" s="30">
        <v>111.71</v>
      </c>
      <c r="G18" s="30">
        <v>109.14</v>
      </c>
      <c r="H18" s="6"/>
      <c r="I18" s="4" t="s">
        <v>21</v>
      </c>
      <c r="J18" s="65" t="s">
        <v>101</v>
      </c>
      <c r="K18" s="38" t="s">
        <v>21</v>
      </c>
    </row>
    <row r="19" spans="1:11" ht="15">
      <c r="A19" s="3" t="s">
        <v>17</v>
      </c>
      <c r="B19" s="30">
        <v>11879</v>
      </c>
      <c r="C19" s="5">
        <v>5</v>
      </c>
      <c r="D19" s="8">
        <v>2.9030100797998664</v>
      </c>
      <c r="E19" s="30">
        <v>153.19</v>
      </c>
      <c r="F19" s="30">
        <v>112.1</v>
      </c>
      <c r="G19" s="30">
        <v>109.76</v>
      </c>
      <c r="H19" s="6"/>
      <c r="I19" s="4" t="s">
        <v>21</v>
      </c>
      <c r="J19" s="65" t="s">
        <v>102</v>
      </c>
      <c r="K19" s="38" t="s">
        <v>21</v>
      </c>
    </row>
    <row r="20" spans="1:11" ht="15">
      <c r="A20" s="3" t="s">
        <v>18</v>
      </c>
      <c r="B20" s="30">
        <v>11661.27</v>
      </c>
      <c r="C20" s="5">
        <v>6</v>
      </c>
      <c r="D20" s="8">
        <v>1.016902462603572</v>
      </c>
      <c r="E20" s="30">
        <v>150.38</v>
      </c>
      <c r="F20" s="30">
        <v>110.33</v>
      </c>
      <c r="G20" s="30">
        <v>107.71</v>
      </c>
      <c r="H20" s="6"/>
      <c r="I20" s="4" t="s">
        <v>21</v>
      </c>
      <c r="J20" s="65" t="s">
        <v>103</v>
      </c>
      <c r="K20" s="38" t="s">
        <v>21</v>
      </c>
    </row>
    <row r="21" spans="1:11" ht="15">
      <c r="A21" s="3" t="s">
        <v>81</v>
      </c>
      <c r="B21" s="30">
        <v>11543.88</v>
      </c>
      <c r="C21" s="5">
        <v>7</v>
      </c>
      <c r="D21" s="8">
        <v>0</v>
      </c>
      <c r="E21" s="30">
        <v>152.67</v>
      </c>
      <c r="F21" s="30">
        <v>114.1</v>
      </c>
      <c r="G21" s="30">
        <v>111.33</v>
      </c>
      <c r="H21" s="6"/>
      <c r="I21" s="6"/>
      <c r="J21" s="66"/>
      <c r="K21" s="24"/>
    </row>
    <row r="22" spans="1:11" ht="15">
      <c r="A22" s="3" t="s">
        <v>77</v>
      </c>
      <c r="B22" s="30">
        <v>704.82</v>
      </c>
      <c r="C22" s="5"/>
      <c r="D22" s="6"/>
      <c r="E22" s="30"/>
      <c r="F22" s="30"/>
      <c r="G22" s="30"/>
      <c r="H22" s="6"/>
      <c r="I22" s="6"/>
      <c r="J22" s="66"/>
      <c r="K22" s="24"/>
    </row>
    <row r="23" spans="1:11" ht="15">
      <c r="A23" s="3" t="s">
        <v>82</v>
      </c>
      <c r="B23" s="31">
        <f>B15-B22</f>
        <v>11458.800000000001</v>
      </c>
      <c r="C23" s="6"/>
      <c r="D23" s="6"/>
      <c r="E23" s="32"/>
      <c r="F23" s="32"/>
      <c r="G23" s="32"/>
      <c r="H23" s="6"/>
      <c r="I23" s="6"/>
      <c r="J23" s="66"/>
      <c r="K23" s="24"/>
    </row>
    <row r="24" spans="1:11" ht="15">
      <c r="A24" s="6"/>
      <c r="B24" s="32"/>
      <c r="C24" s="6"/>
      <c r="D24" s="6"/>
      <c r="E24" s="32"/>
      <c r="F24" s="32"/>
      <c r="G24" s="32"/>
      <c r="H24" s="6"/>
      <c r="I24" s="6"/>
      <c r="J24" s="66"/>
      <c r="K24" s="24"/>
    </row>
    <row r="25" spans="1:11" ht="15">
      <c r="A25" s="52" t="s">
        <v>23</v>
      </c>
      <c r="B25" s="52"/>
      <c r="C25" s="52"/>
      <c r="D25" s="52"/>
      <c r="E25" s="52"/>
      <c r="F25" s="52"/>
      <c r="G25" s="52"/>
      <c r="H25" s="52"/>
      <c r="I25" s="52"/>
      <c r="J25" s="67"/>
      <c r="K25" s="24"/>
    </row>
    <row r="26" spans="1:11" ht="15">
      <c r="A26" s="52" t="s">
        <v>56</v>
      </c>
      <c r="B26" s="52"/>
      <c r="C26" s="52"/>
      <c r="D26" s="52"/>
      <c r="E26" s="52"/>
      <c r="F26" s="52"/>
      <c r="G26" s="52"/>
      <c r="H26" s="52"/>
      <c r="I26" s="23" t="s">
        <v>92</v>
      </c>
      <c r="J26" s="67"/>
      <c r="K26" s="24"/>
    </row>
    <row r="27" spans="1:11" ht="38.25">
      <c r="A27" s="3" t="s">
        <v>1</v>
      </c>
      <c r="B27" s="29" t="s">
        <v>2</v>
      </c>
      <c r="C27" s="3" t="s">
        <v>3</v>
      </c>
      <c r="D27" s="2" t="s">
        <v>4</v>
      </c>
      <c r="E27" s="29" t="s">
        <v>5</v>
      </c>
      <c r="F27" s="29" t="s">
        <v>6</v>
      </c>
      <c r="G27" s="29" t="s">
        <v>7</v>
      </c>
      <c r="H27" s="3"/>
      <c r="I27" s="3"/>
      <c r="J27" s="64"/>
      <c r="K27" s="24"/>
    </row>
    <row r="28" spans="1:11" ht="15">
      <c r="A28" s="3" t="s">
        <v>13</v>
      </c>
      <c r="B28" s="30">
        <v>9502.56</v>
      </c>
      <c r="C28" s="5">
        <v>1</v>
      </c>
      <c r="D28" s="8">
        <v>5.1682349113172545</v>
      </c>
      <c r="E28" s="30">
        <v>110.21</v>
      </c>
      <c r="F28" s="30">
        <v>72.33</v>
      </c>
      <c r="G28" s="30">
        <v>70.04</v>
      </c>
      <c r="H28" s="6"/>
      <c r="I28" s="4" t="s">
        <v>21</v>
      </c>
      <c r="J28" s="65" t="s">
        <v>104</v>
      </c>
      <c r="K28" s="38" t="s">
        <v>21</v>
      </c>
    </row>
    <row r="29" spans="1:11" ht="15">
      <c r="A29" s="3" t="s">
        <v>17</v>
      </c>
      <c r="B29" s="30">
        <v>9495.38</v>
      </c>
      <c r="C29" s="5">
        <v>2</v>
      </c>
      <c r="D29" s="8">
        <v>5.088771279762885</v>
      </c>
      <c r="E29" s="30">
        <v>108.92</v>
      </c>
      <c r="F29" s="30">
        <v>69.92</v>
      </c>
      <c r="G29" s="30">
        <v>68.13</v>
      </c>
      <c r="H29" s="6"/>
      <c r="I29" s="4" t="s">
        <v>21</v>
      </c>
      <c r="J29" s="65" t="s">
        <v>105</v>
      </c>
      <c r="K29" s="38" t="s">
        <v>21</v>
      </c>
    </row>
    <row r="30" spans="1:11" ht="15">
      <c r="A30" s="3" t="s">
        <v>9</v>
      </c>
      <c r="B30" s="30">
        <v>9486.94</v>
      </c>
      <c r="C30" s="5">
        <v>3</v>
      </c>
      <c r="D30" s="8">
        <v>4.995362776932976</v>
      </c>
      <c r="E30" s="30">
        <v>109.21</v>
      </c>
      <c r="F30" s="30">
        <v>70.25</v>
      </c>
      <c r="G30" s="30">
        <v>68.38</v>
      </c>
      <c r="H30" s="6"/>
      <c r="I30" s="4" t="s">
        <v>21</v>
      </c>
      <c r="J30" s="65" t="s">
        <v>106</v>
      </c>
      <c r="K30" s="38" t="s">
        <v>21</v>
      </c>
    </row>
    <row r="31" spans="1:11" ht="15">
      <c r="A31" s="3" t="s">
        <v>11</v>
      </c>
      <c r="B31" s="30">
        <v>9441.96</v>
      </c>
      <c r="C31" s="5">
        <v>4</v>
      </c>
      <c r="D31" s="8">
        <v>4.4975530071118754</v>
      </c>
      <c r="E31" s="30">
        <v>111.08</v>
      </c>
      <c r="F31" s="30">
        <v>73.13</v>
      </c>
      <c r="G31" s="30">
        <v>71.04</v>
      </c>
      <c r="H31" s="6"/>
      <c r="I31" s="4" t="s">
        <v>21</v>
      </c>
      <c r="J31" s="65" t="s">
        <v>107</v>
      </c>
      <c r="K31" s="38" t="s">
        <v>21</v>
      </c>
    </row>
    <row r="32" spans="1:11" ht="15">
      <c r="A32" s="3" t="s">
        <v>10</v>
      </c>
      <c r="B32" s="30">
        <v>9196.28</v>
      </c>
      <c r="C32" s="5">
        <v>5</v>
      </c>
      <c r="D32" s="8">
        <v>1.7785244555413235</v>
      </c>
      <c r="E32" s="30">
        <v>109.54</v>
      </c>
      <c r="F32" s="30">
        <v>70.79</v>
      </c>
      <c r="G32" s="30">
        <v>68.63</v>
      </c>
      <c r="H32" s="6"/>
      <c r="I32" s="4" t="s">
        <v>21</v>
      </c>
      <c r="J32" s="65" t="s">
        <v>108</v>
      </c>
      <c r="K32" s="38" t="s">
        <v>21</v>
      </c>
    </row>
    <row r="33" spans="1:11" ht="25.5">
      <c r="A33" s="3" t="s">
        <v>83</v>
      </c>
      <c r="B33" s="30">
        <v>9035.58</v>
      </c>
      <c r="C33" s="5">
        <v>6</v>
      </c>
      <c r="D33" s="8">
        <v>0</v>
      </c>
      <c r="E33" s="30">
        <v>109.71</v>
      </c>
      <c r="F33" s="30">
        <v>70.79</v>
      </c>
      <c r="G33" s="30">
        <v>68.38</v>
      </c>
      <c r="H33" s="6"/>
      <c r="I33" s="6"/>
      <c r="J33" s="66"/>
      <c r="K33" s="24"/>
    </row>
    <row r="34" spans="1:11" ht="15">
      <c r="A34" s="3" t="s">
        <v>77</v>
      </c>
      <c r="B34" s="30">
        <v>824.09</v>
      </c>
      <c r="C34" s="5"/>
      <c r="D34" s="6"/>
      <c r="E34" s="30"/>
      <c r="F34" s="30"/>
      <c r="G34" s="30"/>
      <c r="H34" s="6"/>
      <c r="I34" s="6"/>
      <c r="J34" s="66"/>
      <c r="K34" s="24"/>
    </row>
    <row r="35" spans="1:11" ht="15">
      <c r="A35" s="3" t="s">
        <v>84</v>
      </c>
      <c r="B35" s="31">
        <f>B28-B34</f>
        <v>8678.47</v>
      </c>
      <c r="C35" s="6"/>
      <c r="D35" s="6"/>
      <c r="E35" s="32"/>
      <c r="F35" s="32"/>
      <c r="G35" s="32"/>
      <c r="H35" s="6"/>
      <c r="I35" s="6"/>
      <c r="J35" s="66"/>
      <c r="K35" s="24"/>
    </row>
    <row r="36" spans="1:11" ht="15">
      <c r="A36" s="6"/>
      <c r="B36" s="32"/>
      <c r="C36" s="6"/>
      <c r="D36" s="6"/>
      <c r="E36" s="32"/>
      <c r="F36" s="32"/>
      <c r="G36" s="32"/>
      <c r="H36" s="6"/>
      <c r="I36" s="6"/>
      <c r="J36" s="66"/>
      <c r="K36" s="24"/>
    </row>
    <row r="37" spans="1:11" ht="15">
      <c r="A37" s="53" t="s">
        <v>52</v>
      </c>
      <c r="B37" s="53"/>
      <c r="C37" s="53"/>
      <c r="D37" s="53"/>
      <c r="E37" s="53"/>
      <c r="F37" s="53"/>
      <c r="G37" s="53"/>
      <c r="H37" s="53"/>
      <c r="I37" s="53"/>
      <c r="J37" s="68"/>
      <c r="K37" s="24"/>
    </row>
    <row r="38" spans="1:11" ht="15">
      <c r="A38" s="52" t="s">
        <v>55</v>
      </c>
      <c r="B38" s="52"/>
      <c r="C38" s="52"/>
      <c r="D38" s="52"/>
      <c r="E38" s="52"/>
      <c r="F38" s="52"/>
      <c r="G38" s="52"/>
      <c r="H38" s="52"/>
      <c r="I38" s="16"/>
      <c r="J38" s="67"/>
      <c r="K38" s="24"/>
    </row>
    <row r="39" spans="1:11" ht="27.75" customHeight="1">
      <c r="A39" s="3" t="s">
        <v>1</v>
      </c>
      <c r="B39" s="29" t="s">
        <v>2</v>
      </c>
      <c r="C39" s="3" t="s">
        <v>3</v>
      </c>
      <c r="D39" s="2" t="s">
        <v>4</v>
      </c>
      <c r="E39" s="29" t="s">
        <v>5</v>
      </c>
      <c r="F39" s="29" t="s">
        <v>6</v>
      </c>
      <c r="G39" s="29" t="s">
        <v>7</v>
      </c>
      <c r="H39" s="3"/>
      <c r="I39" s="25" t="s">
        <v>92</v>
      </c>
      <c r="J39" s="65"/>
      <c r="K39" s="24"/>
    </row>
    <row r="40" spans="1:11" ht="15">
      <c r="A40" s="3" t="s">
        <v>14</v>
      </c>
      <c r="B40" s="30">
        <v>10428.26</v>
      </c>
      <c r="C40" s="5">
        <v>1</v>
      </c>
      <c r="D40" s="8">
        <v>22.31070930936284</v>
      </c>
      <c r="E40" s="30">
        <v>127.5</v>
      </c>
      <c r="F40" s="30">
        <v>99.67</v>
      </c>
      <c r="G40" s="30">
        <v>96.67</v>
      </c>
      <c r="H40" s="6"/>
      <c r="I40" s="4" t="s">
        <v>21</v>
      </c>
      <c r="J40" s="65"/>
      <c r="K40" s="24"/>
    </row>
    <row r="41" spans="1:11" ht="15">
      <c r="A41" s="3" t="s">
        <v>19</v>
      </c>
      <c r="B41" s="30">
        <v>9429.05</v>
      </c>
      <c r="C41" s="5">
        <v>2</v>
      </c>
      <c r="D41" s="8">
        <v>10.591200604266438</v>
      </c>
      <c r="E41" s="30">
        <v>127.08</v>
      </c>
      <c r="F41" s="30">
        <v>99</v>
      </c>
      <c r="G41" s="30">
        <v>95.5</v>
      </c>
      <c r="H41" s="6"/>
      <c r="I41" s="4" t="s">
        <v>21</v>
      </c>
      <c r="J41" s="65"/>
      <c r="K41" s="24"/>
    </row>
    <row r="42" spans="1:11" ht="15">
      <c r="A42" s="3" t="s">
        <v>12</v>
      </c>
      <c r="B42" s="30">
        <v>9276.99</v>
      </c>
      <c r="C42" s="5">
        <v>3</v>
      </c>
      <c r="D42" s="8">
        <v>8.807723163391197</v>
      </c>
      <c r="E42" s="30">
        <v>132.33</v>
      </c>
      <c r="F42" s="30">
        <v>97.83</v>
      </c>
      <c r="G42" s="30">
        <v>94.92</v>
      </c>
      <c r="H42" s="6"/>
      <c r="I42" s="4" t="s">
        <v>21</v>
      </c>
      <c r="J42" s="65"/>
      <c r="K42" s="24"/>
    </row>
    <row r="43" spans="1:11" ht="15">
      <c r="A43" s="3" t="s">
        <v>16</v>
      </c>
      <c r="B43" s="30">
        <v>9229.67</v>
      </c>
      <c r="C43" s="5">
        <v>4</v>
      </c>
      <c r="D43" s="8">
        <v>8.25271755703702</v>
      </c>
      <c r="E43" s="30">
        <v>128.42</v>
      </c>
      <c r="F43" s="30">
        <v>95.92</v>
      </c>
      <c r="G43" s="30">
        <v>92.42</v>
      </c>
      <c r="H43" s="6"/>
      <c r="I43" s="4" t="s">
        <v>21</v>
      </c>
      <c r="J43" s="65"/>
      <c r="K43" s="24"/>
    </row>
    <row r="44" spans="1:11" ht="14.25" customHeight="1">
      <c r="A44" s="3" t="s">
        <v>81</v>
      </c>
      <c r="B44" s="30">
        <v>8526.04</v>
      </c>
      <c r="C44" s="5">
        <v>5</v>
      </c>
      <c r="D44" s="8">
        <v>0</v>
      </c>
      <c r="E44" s="30">
        <v>129.83</v>
      </c>
      <c r="F44" s="30">
        <v>100.67</v>
      </c>
      <c r="G44" s="30">
        <v>97.17</v>
      </c>
      <c r="H44" s="6"/>
      <c r="I44" s="4" t="s">
        <v>21</v>
      </c>
      <c r="J44" s="65"/>
      <c r="K44" s="24"/>
    </row>
    <row r="45" spans="1:11" ht="15">
      <c r="A45" s="3" t="s">
        <v>77</v>
      </c>
      <c r="B45" s="30">
        <v>1799.67</v>
      </c>
      <c r="C45" s="5" t="s">
        <v>20</v>
      </c>
      <c r="D45" s="6"/>
      <c r="E45" s="30"/>
      <c r="F45" s="30"/>
      <c r="G45" s="30"/>
      <c r="H45" s="6"/>
      <c r="I45" s="6"/>
      <c r="J45" s="66"/>
      <c r="K45" s="24"/>
    </row>
    <row r="46" spans="1:11" ht="15">
      <c r="A46" s="3" t="s">
        <v>85</v>
      </c>
      <c r="B46" s="31">
        <f>B40-B45</f>
        <v>8628.59</v>
      </c>
      <c r="C46" s="6"/>
      <c r="D46" s="6"/>
      <c r="E46" s="32"/>
      <c r="F46" s="32"/>
      <c r="G46" s="32"/>
      <c r="H46" s="6"/>
      <c r="I46" s="6"/>
      <c r="J46" s="66"/>
      <c r="K46" s="24"/>
    </row>
    <row r="47" spans="1:11" ht="15">
      <c r="A47" s="6"/>
      <c r="B47" s="32"/>
      <c r="C47" s="6"/>
      <c r="D47" s="6"/>
      <c r="E47" s="32"/>
      <c r="F47" s="32"/>
      <c r="G47" s="32"/>
      <c r="H47" s="6"/>
      <c r="I47" s="6"/>
      <c r="J47" s="66"/>
      <c r="K47" s="24"/>
    </row>
    <row r="48" spans="1:11" ht="15">
      <c r="A48" s="52" t="s">
        <v>24</v>
      </c>
      <c r="B48" s="52"/>
      <c r="C48" s="52"/>
      <c r="D48" s="52"/>
      <c r="E48" s="52"/>
      <c r="F48" s="52"/>
      <c r="G48" s="52"/>
      <c r="H48" s="52"/>
      <c r="I48" s="52"/>
      <c r="J48" s="67"/>
      <c r="K48" s="24"/>
    </row>
    <row r="49" spans="1:11" ht="15">
      <c r="A49" s="52" t="s">
        <v>53</v>
      </c>
      <c r="B49" s="52"/>
      <c r="C49" s="52"/>
      <c r="D49" s="52"/>
      <c r="E49" s="52"/>
      <c r="F49" s="52"/>
      <c r="G49" s="52"/>
      <c r="H49" s="52"/>
      <c r="I49" s="16"/>
      <c r="J49" s="67"/>
      <c r="K49" s="24"/>
    </row>
    <row r="50" spans="1:11" ht="15">
      <c r="A50" s="52" t="s">
        <v>54</v>
      </c>
      <c r="B50" s="52"/>
      <c r="C50" s="52"/>
      <c r="D50" s="52"/>
      <c r="E50" s="52"/>
      <c r="F50" s="52"/>
      <c r="G50" s="52"/>
      <c r="H50" s="52"/>
      <c r="I50" s="14"/>
      <c r="J50" s="65"/>
      <c r="K50" s="24"/>
    </row>
    <row r="51" spans="1:11" ht="38.25">
      <c r="A51" s="3" t="s">
        <v>1</v>
      </c>
      <c r="B51" s="29" t="s">
        <v>2</v>
      </c>
      <c r="C51" s="3" t="s">
        <v>3</v>
      </c>
      <c r="D51" s="2" t="s">
        <v>4</v>
      </c>
      <c r="E51" s="29" t="s">
        <v>5</v>
      </c>
      <c r="F51" s="29" t="s">
        <v>6</v>
      </c>
      <c r="G51" s="29" t="s">
        <v>7</v>
      </c>
      <c r="H51" s="3"/>
      <c r="I51" s="25" t="s">
        <v>92</v>
      </c>
      <c r="J51" s="64"/>
      <c r="K51" s="24"/>
    </row>
    <row r="52" spans="1:11" ht="15">
      <c r="A52" s="3" t="s">
        <v>31</v>
      </c>
      <c r="B52" s="30">
        <v>11273.88</v>
      </c>
      <c r="C52" s="5">
        <v>1</v>
      </c>
      <c r="D52" s="8">
        <v>8.64903309619309</v>
      </c>
      <c r="E52" s="30">
        <v>136.46</v>
      </c>
      <c r="F52" s="30">
        <v>99.33</v>
      </c>
      <c r="G52" s="30">
        <v>97</v>
      </c>
      <c r="H52" s="6"/>
      <c r="I52" s="4" t="s">
        <v>21</v>
      </c>
      <c r="J52" s="65" t="s">
        <v>109</v>
      </c>
      <c r="K52" s="24" t="s">
        <v>21</v>
      </c>
    </row>
    <row r="53" spans="1:11" ht="15">
      <c r="A53" s="3" t="s">
        <v>27</v>
      </c>
      <c r="B53" s="30">
        <v>10988.73</v>
      </c>
      <c r="C53" s="5">
        <v>2</v>
      </c>
      <c r="D53" s="8">
        <v>5.900975480946217</v>
      </c>
      <c r="E53" s="30">
        <v>136.98</v>
      </c>
      <c r="F53" s="30">
        <v>99.44</v>
      </c>
      <c r="G53" s="30">
        <v>96.78</v>
      </c>
      <c r="H53" s="6"/>
      <c r="I53" s="4" t="s">
        <v>21</v>
      </c>
      <c r="J53" s="65" t="s">
        <v>110</v>
      </c>
      <c r="K53" s="40" t="s">
        <v>76</v>
      </c>
    </row>
    <row r="54" spans="1:11" ht="15" customHeight="1">
      <c r="A54" s="3" t="s">
        <v>86</v>
      </c>
      <c r="B54" s="30">
        <v>10376.42</v>
      </c>
      <c r="C54" s="5">
        <v>3</v>
      </c>
      <c r="D54" s="8">
        <v>0</v>
      </c>
      <c r="E54" s="30">
        <v>135.91</v>
      </c>
      <c r="F54" s="30">
        <v>98.78</v>
      </c>
      <c r="G54" s="30">
        <v>96.11</v>
      </c>
      <c r="H54" s="6"/>
      <c r="I54" s="6"/>
      <c r="J54" s="66"/>
      <c r="K54" s="24"/>
    </row>
    <row r="55" spans="1:11" ht="15">
      <c r="A55" s="6"/>
      <c r="B55" s="30"/>
      <c r="C55" s="5"/>
      <c r="D55" s="6"/>
      <c r="E55" s="30"/>
      <c r="F55" s="30"/>
      <c r="G55" s="30">
        <v>2</v>
      </c>
      <c r="H55" s="6"/>
      <c r="I55" s="6"/>
      <c r="J55" s="66"/>
      <c r="K55" s="24"/>
    </row>
    <row r="56" spans="1:11" ht="25.5">
      <c r="A56" s="3" t="s">
        <v>32</v>
      </c>
      <c r="B56" s="30"/>
      <c r="C56" s="5"/>
      <c r="D56" s="6"/>
      <c r="E56" s="30"/>
      <c r="F56" s="30"/>
      <c r="G56" s="30">
        <f>SUM(G54:G55)</f>
        <v>98.11</v>
      </c>
      <c r="H56" s="6"/>
      <c r="I56" s="6"/>
      <c r="J56" s="66"/>
      <c r="K56" s="24"/>
    </row>
    <row r="57" spans="1:11" ht="15">
      <c r="A57" s="3" t="s">
        <v>77</v>
      </c>
      <c r="B57" s="30">
        <v>1223.69</v>
      </c>
      <c r="C57" s="5"/>
      <c r="D57" s="6"/>
      <c r="E57" s="30"/>
      <c r="F57" s="30"/>
      <c r="G57" s="30"/>
      <c r="H57" s="6"/>
      <c r="I57" s="6"/>
      <c r="J57" s="66"/>
      <c r="K57" s="24"/>
    </row>
    <row r="58" spans="1:11" ht="15">
      <c r="A58" s="3" t="s">
        <v>82</v>
      </c>
      <c r="B58" s="31">
        <f>B52-B57</f>
        <v>10050.189999999999</v>
      </c>
      <c r="C58" s="6"/>
      <c r="D58" s="6"/>
      <c r="E58" s="32"/>
      <c r="F58" s="32"/>
      <c r="G58" s="32"/>
      <c r="H58" s="6"/>
      <c r="I58" s="6"/>
      <c r="J58" s="66"/>
      <c r="K58" s="24"/>
    </row>
    <row r="59" spans="1:11" ht="15">
      <c r="A59" s="6"/>
      <c r="B59" s="32"/>
      <c r="C59" s="6"/>
      <c r="D59" s="6"/>
      <c r="E59" s="32"/>
      <c r="F59" s="32"/>
      <c r="G59" s="32"/>
      <c r="H59" s="6"/>
      <c r="I59" s="6"/>
      <c r="J59" s="66"/>
      <c r="K59" s="24"/>
    </row>
    <row r="60" spans="1:11" ht="15">
      <c r="A60" s="52" t="s">
        <v>33</v>
      </c>
      <c r="B60" s="52"/>
      <c r="C60" s="52"/>
      <c r="D60" s="52"/>
      <c r="E60" s="52"/>
      <c r="F60" s="52"/>
      <c r="G60" s="52"/>
      <c r="H60" s="52"/>
      <c r="I60" s="52"/>
      <c r="J60" s="67"/>
      <c r="K60" s="24"/>
    </row>
    <row r="61" spans="1:11" ht="15">
      <c r="A61" s="52" t="s">
        <v>59</v>
      </c>
      <c r="B61" s="52"/>
      <c r="C61" s="52"/>
      <c r="D61" s="52"/>
      <c r="E61" s="52"/>
      <c r="F61" s="52"/>
      <c r="G61" s="52"/>
      <c r="H61" s="52"/>
      <c r="I61" s="16"/>
      <c r="J61" s="67"/>
      <c r="K61" s="24"/>
    </row>
    <row r="62" spans="1:11" ht="15">
      <c r="A62" s="52" t="s">
        <v>60</v>
      </c>
      <c r="B62" s="52"/>
      <c r="C62" s="52"/>
      <c r="D62" s="52"/>
      <c r="E62" s="52"/>
      <c r="F62" s="52"/>
      <c r="G62" s="52"/>
      <c r="H62" s="52"/>
      <c r="I62" s="16"/>
      <c r="J62" s="67"/>
      <c r="K62" s="24"/>
    </row>
    <row r="63" spans="1:11" ht="38.25">
      <c r="A63" s="3" t="s">
        <v>1</v>
      </c>
      <c r="B63" s="29" t="s">
        <v>2</v>
      </c>
      <c r="C63" s="3" t="s">
        <v>3</v>
      </c>
      <c r="D63" s="2" t="s">
        <v>4</v>
      </c>
      <c r="E63" s="29" t="s">
        <v>5</v>
      </c>
      <c r="F63" s="29" t="s">
        <v>6</v>
      </c>
      <c r="G63" s="29" t="s">
        <v>7</v>
      </c>
      <c r="H63" s="3"/>
      <c r="I63" s="25" t="s">
        <v>92</v>
      </c>
      <c r="J63" s="64"/>
      <c r="K63" s="24"/>
    </row>
    <row r="64" spans="1:11" ht="15">
      <c r="A64" s="3" t="s">
        <v>27</v>
      </c>
      <c r="B64" s="30">
        <v>12204.18</v>
      </c>
      <c r="C64" s="5">
        <v>1</v>
      </c>
      <c r="D64" s="8">
        <v>24.837536632893666</v>
      </c>
      <c r="E64" s="30">
        <v>149.12</v>
      </c>
      <c r="F64" s="30">
        <v>111.23</v>
      </c>
      <c r="G64" s="30">
        <v>108.33</v>
      </c>
      <c r="H64" s="6"/>
      <c r="I64" s="4" t="s">
        <v>21</v>
      </c>
      <c r="J64" s="65" t="s">
        <v>111</v>
      </c>
      <c r="K64" s="24" t="s">
        <v>21</v>
      </c>
    </row>
    <row r="65" spans="1:11" ht="15">
      <c r="A65" s="3" t="s">
        <v>31</v>
      </c>
      <c r="B65" s="30">
        <v>11499.77</v>
      </c>
      <c r="C65" s="5">
        <v>2</v>
      </c>
      <c r="D65" s="8">
        <v>17.632070212406866</v>
      </c>
      <c r="E65" s="30">
        <v>151.25</v>
      </c>
      <c r="F65" s="30">
        <v>112.93</v>
      </c>
      <c r="G65" s="30">
        <v>109.9</v>
      </c>
      <c r="H65" s="6"/>
      <c r="I65" s="4" t="s">
        <v>95</v>
      </c>
      <c r="J65" s="65" t="s">
        <v>101</v>
      </c>
      <c r="K65" s="24" t="s">
        <v>21</v>
      </c>
    </row>
    <row r="66" spans="1:11" ht="25.5">
      <c r="A66" s="3" t="s">
        <v>86</v>
      </c>
      <c r="B66" s="30">
        <v>9776.05</v>
      </c>
      <c r="C66" s="5">
        <v>14</v>
      </c>
      <c r="D66" s="8">
        <v>0</v>
      </c>
      <c r="E66" s="30">
        <v>148.42</v>
      </c>
      <c r="F66" s="30">
        <v>110.35</v>
      </c>
      <c r="G66" s="30">
        <v>107.66</v>
      </c>
      <c r="H66" s="6"/>
      <c r="I66" s="6"/>
      <c r="J66" s="66"/>
      <c r="K66" s="24"/>
    </row>
    <row r="67" spans="1:11" ht="15">
      <c r="A67" s="3"/>
      <c r="B67" s="30"/>
      <c r="C67" s="5"/>
      <c r="D67" s="6"/>
      <c r="E67" s="30"/>
      <c r="F67" s="30"/>
      <c r="G67" s="30">
        <v>2</v>
      </c>
      <c r="H67" s="6"/>
      <c r="I67" s="6"/>
      <c r="J67" s="66"/>
      <c r="K67" s="24"/>
    </row>
    <row r="68" spans="1:11" ht="25.5">
      <c r="A68" s="3" t="s">
        <v>32</v>
      </c>
      <c r="B68" s="30"/>
      <c r="C68" s="5"/>
      <c r="D68" s="6"/>
      <c r="E68" s="30"/>
      <c r="F68" s="30"/>
      <c r="G68" s="30">
        <f>SUM(G66:G67)</f>
        <v>109.66</v>
      </c>
      <c r="H68" s="6"/>
      <c r="I68" s="6"/>
      <c r="J68" s="66"/>
      <c r="K68" s="24"/>
    </row>
    <row r="69" spans="1:11" ht="15">
      <c r="A69" s="3" t="s">
        <v>77</v>
      </c>
      <c r="B69" s="30">
        <v>755.19</v>
      </c>
      <c r="C69" s="5"/>
      <c r="D69" s="6"/>
      <c r="E69" s="30"/>
      <c r="F69" s="30"/>
      <c r="G69" s="30"/>
      <c r="H69" s="6"/>
      <c r="I69" s="6"/>
      <c r="J69" s="66"/>
      <c r="K69" s="24"/>
    </row>
    <row r="70" spans="1:11" ht="15">
      <c r="A70" s="3" t="s">
        <v>84</v>
      </c>
      <c r="B70" s="31">
        <f>B64-B69</f>
        <v>11448.99</v>
      </c>
      <c r="C70" s="6"/>
      <c r="D70" s="6"/>
      <c r="E70" s="32"/>
      <c r="F70" s="32"/>
      <c r="G70" s="32"/>
      <c r="H70" s="6"/>
      <c r="I70" s="6"/>
      <c r="J70" s="66"/>
      <c r="K70" s="24"/>
    </row>
    <row r="71" spans="1:11" ht="15">
      <c r="A71" s="6"/>
      <c r="B71" s="32"/>
      <c r="C71" s="6"/>
      <c r="D71" s="6"/>
      <c r="E71" s="32"/>
      <c r="F71" s="32"/>
      <c r="G71" s="32"/>
      <c r="H71" s="6"/>
      <c r="I71" s="6"/>
      <c r="J71" s="66"/>
      <c r="K71" s="24"/>
    </row>
    <row r="72" spans="1:11" ht="15">
      <c r="A72" s="52" t="s">
        <v>34</v>
      </c>
      <c r="B72" s="52"/>
      <c r="C72" s="52"/>
      <c r="D72" s="52"/>
      <c r="E72" s="52"/>
      <c r="F72" s="52"/>
      <c r="G72" s="52"/>
      <c r="H72" s="52"/>
      <c r="I72" s="52"/>
      <c r="J72" s="67"/>
      <c r="K72" s="24"/>
    </row>
    <row r="73" spans="1:11" ht="15">
      <c r="A73" s="52" t="s">
        <v>61</v>
      </c>
      <c r="B73" s="52"/>
      <c r="C73" s="52"/>
      <c r="D73" s="52"/>
      <c r="E73" s="52"/>
      <c r="F73" s="52"/>
      <c r="G73" s="52"/>
      <c r="H73" s="52"/>
      <c r="I73" s="16"/>
      <c r="J73" s="67"/>
      <c r="K73" s="24"/>
    </row>
    <row r="74" spans="1:11" ht="15">
      <c r="A74" s="52" t="s">
        <v>62</v>
      </c>
      <c r="B74" s="52"/>
      <c r="C74" s="52"/>
      <c r="D74" s="52"/>
      <c r="E74" s="52"/>
      <c r="F74" s="52"/>
      <c r="G74" s="52"/>
      <c r="H74" s="52"/>
      <c r="I74" s="16"/>
      <c r="J74" s="67"/>
      <c r="K74" s="24"/>
    </row>
    <row r="75" spans="1:11" ht="38.25">
      <c r="A75" s="3" t="s">
        <v>1</v>
      </c>
      <c r="B75" s="29" t="s">
        <v>2</v>
      </c>
      <c r="C75" s="3" t="s">
        <v>3</v>
      </c>
      <c r="D75" s="2" t="s">
        <v>4</v>
      </c>
      <c r="E75" s="29" t="s">
        <v>5</v>
      </c>
      <c r="F75" s="29" t="s">
        <v>6</v>
      </c>
      <c r="G75" s="29" t="s">
        <v>7</v>
      </c>
      <c r="H75" s="3"/>
      <c r="I75" s="25" t="s">
        <v>92</v>
      </c>
      <c r="J75" s="64"/>
      <c r="K75" s="24"/>
    </row>
    <row r="76" spans="1:11" ht="15">
      <c r="A76" s="3" t="s">
        <v>31</v>
      </c>
      <c r="B76" s="30">
        <v>9309.03</v>
      </c>
      <c r="C76" s="5">
        <v>1</v>
      </c>
      <c r="D76" s="8">
        <v>8.122959416563011</v>
      </c>
      <c r="E76" s="30">
        <v>108.12</v>
      </c>
      <c r="F76" s="30">
        <v>71.18</v>
      </c>
      <c r="G76" s="30">
        <v>68.96</v>
      </c>
      <c r="H76" s="6"/>
      <c r="I76" s="4" t="s">
        <v>21</v>
      </c>
      <c r="J76" s="65" t="s">
        <v>112</v>
      </c>
      <c r="K76" s="24" t="s">
        <v>21</v>
      </c>
    </row>
    <row r="77" spans="1:11" ht="15">
      <c r="A77" s="3" t="s">
        <v>29</v>
      </c>
      <c r="B77" s="30">
        <v>9088.53</v>
      </c>
      <c r="C77" s="5">
        <v>2</v>
      </c>
      <c r="D77" s="8">
        <v>5.561885647185091</v>
      </c>
      <c r="E77" s="30">
        <v>105.38</v>
      </c>
      <c r="F77" s="30">
        <v>69.37</v>
      </c>
      <c r="G77" s="30">
        <v>67.18</v>
      </c>
      <c r="H77" s="6"/>
      <c r="I77" s="4" t="s">
        <v>21</v>
      </c>
      <c r="J77" s="65" t="s">
        <v>113</v>
      </c>
      <c r="K77" s="24" t="s">
        <v>21</v>
      </c>
    </row>
    <row r="78" spans="1:11" ht="15">
      <c r="A78" s="18" t="s">
        <v>27</v>
      </c>
      <c r="B78" s="33">
        <v>9054.25</v>
      </c>
      <c r="C78" s="19">
        <v>3</v>
      </c>
      <c r="D78" s="20">
        <v>5.163728691111273</v>
      </c>
      <c r="E78" s="33">
        <v>106.52</v>
      </c>
      <c r="F78" s="33">
        <v>69.89</v>
      </c>
      <c r="G78" s="33">
        <v>67.5</v>
      </c>
      <c r="H78" s="21"/>
      <c r="I78" s="22" t="s">
        <v>21</v>
      </c>
      <c r="J78" s="65" t="s">
        <v>114</v>
      </c>
      <c r="K78" s="24" t="s">
        <v>21</v>
      </c>
    </row>
    <row r="79" spans="1:11" ht="15">
      <c r="A79" s="18" t="s">
        <v>26</v>
      </c>
      <c r="B79" s="33">
        <v>8891.58</v>
      </c>
      <c r="C79" s="19">
        <v>4</v>
      </c>
      <c r="D79" s="20">
        <v>3.2743415252849397</v>
      </c>
      <c r="E79" s="33">
        <v>107.75</v>
      </c>
      <c r="F79" s="33">
        <v>72.34</v>
      </c>
      <c r="G79" s="33">
        <v>70.08</v>
      </c>
      <c r="H79" s="21"/>
      <c r="I79" s="51" t="s">
        <v>76</v>
      </c>
      <c r="J79" s="65" t="s">
        <v>115</v>
      </c>
      <c r="K79" s="51" t="s">
        <v>76</v>
      </c>
    </row>
    <row r="80" spans="1:11" ht="15">
      <c r="A80" s="3" t="s">
        <v>28</v>
      </c>
      <c r="B80" s="30">
        <v>8871.74</v>
      </c>
      <c r="C80" s="5">
        <v>5</v>
      </c>
      <c r="D80" s="8">
        <v>3.0439029602760583</v>
      </c>
      <c r="E80" s="30">
        <v>105.5</v>
      </c>
      <c r="F80" s="30">
        <v>69.69</v>
      </c>
      <c r="G80" s="30">
        <v>67.6</v>
      </c>
      <c r="H80" s="6"/>
      <c r="I80" s="4" t="s">
        <v>21</v>
      </c>
      <c r="J80" s="65" t="s">
        <v>116</v>
      </c>
      <c r="K80" s="24" t="s">
        <v>21</v>
      </c>
    </row>
    <row r="81" spans="1:11" ht="15">
      <c r="A81" s="18" t="s">
        <v>25</v>
      </c>
      <c r="B81" s="33">
        <v>8802.84</v>
      </c>
      <c r="C81" s="19">
        <v>6</v>
      </c>
      <c r="D81" s="20">
        <v>2.243640000139379</v>
      </c>
      <c r="E81" s="33">
        <v>108.76</v>
      </c>
      <c r="F81" s="33">
        <v>71.98</v>
      </c>
      <c r="G81" s="33">
        <v>69.98</v>
      </c>
      <c r="H81" s="21"/>
      <c r="I81" s="51" t="s">
        <v>76</v>
      </c>
      <c r="J81" s="65" t="s">
        <v>117</v>
      </c>
      <c r="K81" s="51" t="s">
        <v>76</v>
      </c>
    </row>
    <row r="82" spans="1:11" ht="25.5">
      <c r="A82" s="3" t="s">
        <v>86</v>
      </c>
      <c r="B82" s="30">
        <v>8609.67</v>
      </c>
      <c r="C82" s="5">
        <v>7</v>
      </c>
      <c r="D82" s="8">
        <v>0</v>
      </c>
      <c r="E82" s="30">
        <v>107.79</v>
      </c>
      <c r="F82" s="30">
        <v>69.42</v>
      </c>
      <c r="G82" s="30">
        <v>67.29</v>
      </c>
      <c r="H82" s="6"/>
      <c r="I82" s="6"/>
      <c r="J82" s="66"/>
      <c r="K82" s="24"/>
    </row>
    <row r="83" spans="1:11" ht="15">
      <c r="A83" s="3"/>
      <c r="B83" s="30"/>
      <c r="C83" s="5"/>
      <c r="D83" s="6"/>
      <c r="E83" s="30"/>
      <c r="F83" s="30"/>
      <c r="G83" s="30">
        <v>2</v>
      </c>
      <c r="H83" s="6"/>
      <c r="I83" s="6"/>
      <c r="J83" s="66"/>
      <c r="K83" s="24"/>
    </row>
    <row r="84" spans="1:11" ht="25.5">
      <c r="A84" s="3" t="s">
        <v>32</v>
      </c>
      <c r="B84" s="30"/>
      <c r="C84" s="5"/>
      <c r="D84" s="6"/>
      <c r="E84" s="30"/>
      <c r="F84" s="30"/>
      <c r="G84" s="30">
        <f>SUM(G82:G83)</f>
        <v>69.29</v>
      </c>
      <c r="H84" s="6"/>
      <c r="I84" s="6"/>
      <c r="J84" s="66"/>
      <c r="K84" s="24"/>
    </row>
    <row r="85" spans="1:11" ht="15">
      <c r="A85" s="3" t="s">
        <v>77</v>
      </c>
      <c r="B85" s="30">
        <v>786.37</v>
      </c>
      <c r="C85" s="5"/>
      <c r="D85" s="6"/>
      <c r="E85" s="30"/>
      <c r="F85" s="30"/>
      <c r="G85" s="30"/>
      <c r="H85" s="6"/>
      <c r="I85" s="6"/>
      <c r="J85" s="66"/>
      <c r="K85" s="24"/>
    </row>
    <row r="86" spans="1:11" ht="15">
      <c r="A86" s="3" t="s">
        <v>87</v>
      </c>
      <c r="B86" s="31">
        <f>B76-B85</f>
        <v>8522.66</v>
      </c>
      <c r="C86" s="6"/>
      <c r="D86" s="6"/>
      <c r="E86" s="32"/>
      <c r="F86" s="32"/>
      <c r="G86" s="32"/>
      <c r="H86" s="6"/>
      <c r="I86" s="6"/>
      <c r="J86" s="66"/>
      <c r="K86" s="24"/>
    </row>
    <row r="87" spans="1:11" ht="15">
      <c r="A87" s="6"/>
      <c r="B87" s="32"/>
      <c r="C87" s="6"/>
      <c r="D87" s="6"/>
      <c r="E87" s="32"/>
      <c r="F87" s="32"/>
      <c r="G87" s="32"/>
      <c r="H87" s="6"/>
      <c r="I87" s="6"/>
      <c r="J87" s="66"/>
      <c r="K87" s="24"/>
    </row>
    <row r="88" spans="1:11" ht="15">
      <c r="A88" s="52" t="s">
        <v>35</v>
      </c>
      <c r="B88" s="52"/>
      <c r="C88" s="52"/>
      <c r="D88" s="52"/>
      <c r="E88" s="52"/>
      <c r="F88" s="52"/>
      <c r="G88" s="52"/>
      <c r="H88" s="52"/>
      <c r="I88" s="52"/>
      <c r="J88" s="67"/>
      <c r="K88" s="24"/>
    </row>
    <row r="89" spans="1:11" ht="15">
      <c r="A89" s="52" t="s">
        <v>63</v>
      </c>
      <c r="B89" s="52"/>
      <c r="C89" s="52"/>
      <c r="D89" s="52"/>
      <c r="E89" s="52"/>
      <c r="F89" s="52"/>
      <c r="G89" s="52"/>
      <c r="H89" s="52"/>
      <c r="I89" s="16"/>
      <c r="J89" s="67"/>
      <c r="K89" s="24"/>
    </row>
    <row r="90" spans="1:11" ht="15">
      <c r="A90" s="52" t="s">
        <v>64</v>
      </c>
      <c r="B90" s="52"/>
      <c r="C90" s="52"/>
      <c r="D90" s="52"/>
      <c r="E90" s="52"/>
      <c r="F90" s="52"/>
      <c r="G90" s="52"/>
      <c r="H90" s="52"/>
      <c r="I90" s="16"/>
      <c r="J90" s="67"/>
      <c r="K90" s="24"/>
    </row>
    <row r="91" spans="1:11" ht="38.25">
      <c r="A91" s="3" t="s">
        <v>1</v>
      </c>
      <c r="B91" s="29" t="s">
        <v>2</v>
      </c>
      <c r="C91" s="3" t="s">
        <v>3</v>
      </c>
      <c r="D91" s="2" t="s">
        <v>4</v>
      </c>
      <c r="E91" s="29" t="s">
        <v>5</v>
      </c>
      <c r="F91" s="29" t="s">
        <v>6</v>
      </c>
      <c r="G91" s="29" t="s">
        <v>7</v>
      </c>
      <c r="H91" s="3"/>
      <c r="I91" s="25" t="s">
        <v>92</v>
      </c>
      <c r="J91" s="64"/>
      <c r="K91" s="24"/>
    </row>
    <row r="92" spans="1:11" ht="15">
      <c r="A92" s="3" t="s">
        <v>27</v>
      </c>
      <c r="B92" s="30">
        <v>8216.78</v>
      </c>
      <c r="C92" s="5">
        <v>1</v>
      </c>
      <c r="D92" s="8">
        <v>9.22081219286225</v>
      </c>
      <c r="E92" s="30">
        <v>128.01</v>
      </c>
      <c r="F92" s="30">
        <v>95.42</v>
      </c>
      <c r="G92" s="30">
        <v>92.36</v>
      </c>
      <c r="H92" s="6"/>
      <c r="I92" s="4" t="s">
        <v>21</v>
      </c>
      <c r="J92" s="65"/>
      <c r="K92" s="24"/>
    </row>
    <row r="93" spans="1:11" ht="15">
      <c r="A93" s="3" t="s">
        <v>30</v>
      </c>
      <c r="B93" s="30">
        <v>7767</v>
      </c>
      <c r="C93" s="5">
        <v>2</v>
      </c>
      <c r="D93" s="8">
        <v>3.242151828570439</v>
      </c>
      <c r="E93" s="30">
        <v>129.97</v>
      </c>
      <c r="F93" s="30">
        <v>97.48</v>
      </c>
      <c r="G93" s="30">
        <v>94.74</v>
      </c>
      <c r="H93" s="6"/>
      <c r="I93" s="4" t="s">
        <v>21</v>
      </c>
      <c r="J93" s="65"/>
      <c r="K93" s="24"/>
    </row>
    <row r="94" spans="1:11" ht="15">
      <c r="A94" s="3" t="s">
        <v>26</v>
      </c>
      <c r="B94" s="30">
        <v>7618.49</v>
      </c>
      <c r="C94" s="5">
        <v>3</v>
      </c>
      <c r="D94" s="8">
        <v>1.2680959552524247</v>
      </c>
      <c r="E94" s="30">
        <v>129.09</v>
      </c>
      <c r="F94" s="30">
        <v>96.94</v>
      </c>
      <c r="G94" s="30">
        <v>93.86</v>
      </c>
      <c r="H94" s="6"/>
      <c r="I94" s="4" t="s">
        <v>21</v>
      </c>
      <c r="J94" s="65"/>
      <c r="K94" s="24"/>
    </row>
    <row r="95" spans="1:11" ht="25.5">
      <c r="A95" s="3" t="s">
        <v>86</v>
      </c>
      <c r="B95" s="30">
        <v>7523.09</v>
      </c>
      <c r="C95" s="5">
        <v>4</v>
      </c>
      <c r="D95" s="8">
        <v>0</v>
      </c>
      <c r="E95" s="30">
        <v>124.68</v>
      </c>
      <c r="F95" s="30">
        <v>95.54</v>
      </c>
      <c r="G95" s="30">
        <v>92.69</v>
      </c>
      <c r="H95" s="6"/>
      <c r="I95" s="6"/>
      <c r="J95" s="66"/>
      <c r="K95" s="24"/>
    </row>
    <row r="96" spans="1:11" ht="15">
      <c r="A96" s="3"/>
      <c r="B96" s="30"/>
      <c r="C96" s="5"/>
      <c r="D96" s="6"/>
      <c r="E96" s="30"/>
      <c r="F96" s="30"/>
      <c r="G96" s="30">
        <v>2</v>
      </c>
      <c r="H96" s="6"/>
      <c r="I96" s="6"/>
      <c r="J96" s="66"/>
      <c r="K96" s="24"/>
    </row>
    <row r="97" spans="1:11" ht="25.5">
      <c r="A97" s="3" t="s">
        <v>32</v>
      </c>
      <c r="B97" s="30"/>
      <c r="C97" s="5"/>
      <c r="D97" s="6"/>
      <c r="E97" s="30"/>
      <c r="F97" s="30"/>
      <c r="G97" s="30">
        <f>SUM(G95:G96)</f>
        <v>94.69</v>
      </c>
      <c r="H97" s="6"/>
      <c r="I97" s="6"/>
      <c r="J97" s="66"/>
      <c r="K97" s="24"/>
    </row>
    <row r="98" spans="1:11" ht="15">
      <c r="A98" s="3" t="s">
        <v>77</v>
      </c>
      <c r="B98" s="30">
        <v>1296.59</v>
      </c>
      <c r="C98" s="5"/>
      <c r="D98" s="6"/>
      <c r="E98" s="30"/>
      <c r="F98" s="30"/>
      <c r="G98" s="30"/>
      <c r="H98" s="6"/>
      <c r="I98" s="6"/>
      <c r="J98" s="66"/>
      <c r="K98" s="24"/>
    </row>
    <row r="99" spans="1:11" ht="15">
      <c r="A99" s="3" t="s">
        <v>87</v>
      </c>
      <c r="B99" s="31">
        <f>B92-B98</f>
        <v>6920.1900000000005</v>
      </c>
      <c r="C99" s="6"/>
      <c r="D99" s="6"/>
      <c r="E99" s="32"/>
      <c r="F99" s="32"/>
      <c r="G99" s="32"/>
      <c r="H99" s="6"/>
      <c r="I99" s="6"/>
      <c r="J99" s="66"/>
      <c r="K99" s="24"/>
    </row>
    <row r="100" spans="1:11" ht="15">
      <c r="A100" s="6"/>
      <c r="B100" s="32"/>
      <c r="C100" s="6"/>
      <c r="D100" s="6"/>
      <c r="E100" s="32"/>
      <c r="F100" s="32"/>
      <c r="G100" s="32"/>
      <c r="H100" s="6"/>
      <c r="I100" s="6"/>
      <c r="J100" s="66"/>
      <c r="K100" s="24"/>
    </row>
    <row r="101" spans="1:11" ht="15">
      <c r="A101" s="52" t="s">
        <v>36</v>
      </c>
      <c r="B101" s="52"/>
      <c r="C101" s="52"/>
      <c r="D101" s="52"/>
      <c r="E101" s="52"/>
      <c r="F101" s="52"/>
      <c r="G101" s="52"/>
      <c r="H101" s="52"/>
      <c r="I101" s="52"/>
      <c r="J101" s="67"/>
      <c r="K101" s="24"/>
    </row>
    <row r="102" spans="1:11" ht="15">
      <c r="A102" s="52" t="s">
        <v>65</v>
      </c>
      <c r="B102" s="52"/>
      <c r="C102" s="52"/>
      <c r="D102" s="52"/>
      <c r="E102" s="52"/>
      <c r="F102" s="52"/>
      <c r="G102" s="52"/>
      <c r="H102" s="52"/>
      <c r="I102" s="16"/>
      <c r="J102" s="67"/>
      <c r="K102" s="24"/>
    </row>
    <row r="103" spans="1:11" ht="15">
      <c r="A103" s="52" t="s">
        <v>66</v>
      </c>
      <c r="B103" s="52"/>
      <c r="C103" s="52"/>
      <c r="D103" s="52"/>
      <c r="E103" s="52"/>
      <c r="F103" s="52"/>
      <c r="G103" s="52"/>
      <c r="H103" s="52"/>
      <c r="I103" s="16"/>
      <c r="J103" s="67"/>
      <c r="K103" s="24"/>
    </row>
    <row r="104" spans="1:11" ht="38.25">
      <c r="A104" s="3" t="s">
        <v>1</v>
      </c>
      <c r="B104" s="29" t="s">
        <v>2</v>
      </c>
      <c r="C104" s="3" t="s">
        <v>3</v>
      </c>
      <c r="D104" s="2" t="s">
        <v>4</v>
      </c>
      <c r="E104" s="29" t="s">
        <v>5</v>
      </c>
      <c r="F104" s="29" t="s">
        <v>6</v>
      </c>
      <c r="G104" s="29" t="s">
        <v>7</v>
      </c>
      <c r="H104" s="3"/>
      <c r="I104" s="25" t="s">
        <v>92</v>
      </c>
      <c r="J104" s="64"/>
      <c r="K104" s="24"/>
    </row>
    <row r="105" spans="1:11" ht="15">
      <c r="A105" s="3" t="s">
        <v>39</v>
      </c>
      <c r="B105" s="30">
        <v>11774.46</v>
      </c>
      <c r="C105" s="5">
        <v>1</v>
      </c>
      <c r="D105" s="8">
        <v>8.868144690781788</v>
      </c>
      <c r="E105" s="30">
        <v>137.67</v>
      </c>
      <c r="F105" s="30">
        <v>97.11</v>
      </c>
      <c r="G105" s="30">
        <v>95.11</v>
      </c>
      <c r="H105" s="6"/>
      <c r="I105" s="4" t="s">
        <v>21</v>
      </c>
      <c r="J105" s="65" t="s">
        <v>118</v>
      </c>
      <c r="K105" s="39" t="s">
        <v>21</v>
      </c>
    </row>
    <row r="106" spans="1:11" ht="15">
      <c r="A106" s="3" t="s">
        <v>40</v>
      </c>
      <c r="B106" s="30">
        <v>11232.62</v>
      </c>
      <c r="C106" s="5">
        <v>2</v>
      </c>
      <c r="D106" s="8">
        <v>3.858223597223949</v>
      </c>
      <c r="E106" s="30">
        <v>137.11</v>
      </c>
      <c r="F106" s="30">
        <v>97.89</v>
      </c>
      <c r="G106" s="30">
        <v>96.33</v>
      </c>
      <c r="H106" s="6"/>
      <c r="I106" s="4" t="s">
        <v>21</v>
      </c>
      <c r="J106" s="65" t="s">
        <v>119</v>
      </c>
      <c r="K106" s="39" t="s">
        <v>21</v>
      </c>
    </row>
    <row r="107" spans="1:11" ht="15">
      <c r="A107" s="3" t="s">
        <v>38</v>
      </c>
      <c r="B107" s="30">
        <v>11199.31</v>
      </c>
      <c r="C107" s="5">
        <v>3</v>
      </c>
      <c r="D107" s="11">
        <v>3.5502351289927025</v>
      </c>
      <c r="E107" s="30">
        <v>140.11</v>
      </c>
      <c r="F107" s="30">
        <v>100.89</v>
      </c>
      <c r="G107" s="30">
        <v>98.89</v>
      </c>
      <c r="H107" s="6"/>
      <c r="I107" s="4" t="s">
        <v>21</v>
      </c>
      <c r="J107" s="65" t="s">
        <v>120</v>
      </c>
      <c r="K107" s="39" t="s">
        <v>21</v>
      </c>
    </row>
    <row r="108" spans="1:11" ht="15">
      <c r="A108" s="3" t="s">
        <v>41</v>
      </c>
      <c r="B108" s="30">
        <v>11191.75</v>
      </c>
      <c r="C108" s="5">
        <v>4</v>
      </c>
      <c r="D108" s="8">
        <v>3.4803344138972965</v>
      </c>
      <c r="E108" s="30">
        <v>138.11</v>
      </c>
      <c r="F108" s="30">
        <v>99.33</v>
      </c>
      <c r="G108" s="30">
        <v>97.44</v>
      </c>
      <c r="H108" s="6"/>
      <c r="I108" s="4" t="s">
        <v>21</v>
      </c>
      <c r="J108" s="65" t="s">
        <v>121</v>
      </c>
      <c r="K108" s="39" t="s">
        <v>21</v>
      </c>
    </row>
    <row r="109" spans="1:11" ht="15">
      <c r="A109" s="3" t="s">
        <v>42</v>
      </c>
      <c r="B109" s="30">
        <v>10938.58</v>
      </c>
      <c r="C109" s="5">
        <v>5</v>
      </c>
      <c r="D109" s="8">
        <v>1.1394926095712181</v>
      </c>
      <c r="E109" s="30">
        <v>138.89</v>
      </c>
      <c r="F109" s="30">
        <v>100.11</v>
      </c>
      <c r="G109" s="30">
        <v>98.22</v>
      </c>
      <c r="H109" s="6"/>
      <c r="I109" s="4" t="s">
        <v>21</v>
      </c>
      <c r="J109" s="65" t="s">
        <v>122</v>
      </c>
      <c r="K109" s="39" t="s">
        <v>21</v>
      </c>
    </row>
    <row r="110" spans="1:11" ht="15">
      <c r="A110" s="3" t="s">
        <v>89</v>
      </c>
      <c r="B110" s="30">
        <v>10815.34</v>
      </c>
      <c r="C110" s="5">
        <v>6</v>
      </c>
      <c r="D110" s="8">
        <v>0</v>
      </c>
      <c r="E110" s="30">
        <v>137.89</v>
      </c>
      <c r="F110" s="30">
        <v>100.89</v>
      </c>
      <c r="G110" s="30">
        <v>98.67</v>
      </c>
      <c r="H110" s="6"/>
      <c r="I110" s="6"/>
      <c r="J110" s="66"/>
      <c r="K110" s="24"/>
    </row>
    <row r="111" spans="1:11" ht="15">
      <c r="A111" s="3" t="s">
        <v>77</v>
      </c>
      <c r="B111" s="30">
        <v>1021.02</v>
      </c>
      <c r="C111" s="5"/>
      <c r="D111" s="6"/>
      <c r="E111" s="30"/>
      <c r="F111" s="30"/>
      <c r="G111" s="30"/>
      <c r="H111" s="6"/>
      <c r="I111" s="6"/>
      <c r="J111" s="66"/>
      <c r="K111" s="24"/>
    </row>
    <row r="112" spans="1:11" ht="15">
      <c r="A112" s="3" t="s">
        <v>87</v>
      </c>
      <c r="B112" s="31">
        <f>B105-B111</f>
        <v>10753.439999999999</v>
      </c>
      <c r="C112" s="6"/>
      <c r="D112" s="6"/>
      <c r="E112" s="32"/>
      <c r="F112" s="32"/>
      <c r="G112" s="32"/>
      <c r="H112" s="6"/>
      <c r="I112" s="6"/>
      <c r="J112" s="66"/>
      <c r="K112" s="24"/>
    </row>
    <row r="113" spans="1:11" ht="15">
      <c r="A113" s="52" t="s">
        <v>43</v>
      </c>
      <c r="B113" s="52"/>
      <c r="C113" s="52"/>
      <c r="D113" s="52"/>
      <c r="E113" s="52"/>
      <c r="F113" s="52"/>
      <c r="G113" s="52"/>
      <c r="H113" s="52"/>
      <c r="I113" s="52"/>
      <c r="J113" s="67"/>
      <c r="K113" s="24"/>
    </row>
    <row r="114" spans="1:11" ht="15">
      <c r="A114" s="52" t="s">
        <v>67</v>
      </c>
      <c r="B114" s="52"/>
      <c r="C114" s="52"/>
      <c r="D114" s="52"/>
      <c r="E114" s="52"/>
      <c r="F114" s="52"/>
      <c r="G114" s="52"/>
      <c r="H114" s="52"/>
      <c r="I114" s="16"/>
      <c r="J114" s="67"/>
      <c r="K114" s="24"/>
    </row>
    <row r="115" spans="1:11" ht="15">
      <c r="A115" s="52" t="s">
        <v>68</v>
      </c>
      <c r="B115" s="52"/>
      <c r="C115" s="52"/>
      <c r="D115" s="52"/>
      <c r="E115" s="52"/>
      <c r="F115" s="52"/>
      <c r="G115" s="52"/>
      <c r="H115" s="52"/>
      <c r="I115" s="16"/>
      <c r="J115" s="67"/>
      <c r="K115" s="24"/>
    </row>
    <row r="116" spans="1:11" ht="38.25">
      <c r="A116" s="3" t="s">
        <v>1</v>
      </c>
      <c r="B116" s="29" t="s">
        <v>2</v>
      </c>
      <c r="C116" s="3" t="s">
        <v>3</v>
      </c>
      <c r="D116" s="2" t="s">
        <v>4</v>
      </c>
      <c r="E116" s="29" t="s">
        <v>5</v>
      </c>
      <c r="F116" s="29" t="s">
        <v>6</v>
      </c>
      <c r="G116" s="29" t="s">
        <v>7</v>
      </c>
      <c r="H116" s="3"/>
      <c r="I116" s="25" t="s">
        <v>92</v>
      </c>
      <c r="J116" s="64"/>
      <c r="K116" s="24"/>
    </row>
    <row r="117" spans="1:11" ht="15">
      <c r="A117" s="3" t="s">
        <v>40</v>
      </c>
      <c r="B117" s="30">
        <v>11540.78</v>
      </c>
      <c r="C117" s="5">
        <v>1</v>
      </c>
      <c r="D117" s="8">
        <v>6.5879656096946135</v>
      </c>
      <c r="E117" s="30">
        <v>137.3</v>
      </c>
      <c r="F117" s="30">
        <v>99.5</v>
      </c>
      <c r="G117" s="30">
        <v>96.5</v>
      </c>
      <c r="H117" s="6"/>
      <c r="I117" s="4" t="s">
        <v>21</v>
      </c>
      <c r="J117" s="65" t="s">
        <v>123</v>
      </c>
      <c r="K117" s="24" t="s">
        <v>21</v>
      </c>
    </row>
    <row r="118" spans="1:11" ht="15">
      <c r="A118" s="3" t="s">
        <v>38</v>
      </c>
      <c r="B118" s="30">
        <v>11508.68</v>
      </c>
      <c r="C118" s="5">
        <v>2</v>
      </c>
      <c r="D118" s="8">
        <v>6.291497459702044</v>
      </c>
      <c r="E118" s="30">
        <v>139.9</v>
      </c>
      <c r="F118" s="30">
        <v>102.9</v>
      </c>
      <c r="G118" s="30">
        <v>100.37</v>
      </c>
      <c r="H118" s="6"/>
      <c r="I118" s="4" t="s">
        <v>21</v>
      </c>
      <c r="J118" s="65" t="s">
        <v>101</v>
      </c>
      <c r="K118" s="24" t="s">
        <v>21</v>
      </c>
    </row>
    <row r="119" spans="1:11" ht="15">
      <c r="A119" s="3" t="s">
        <v>39</v>
      </c>
      <c r="B119" s="30">
        <v>11307.09</v>
      </c>
      <c r="C119" s="5">
        <v>3</v>
      </c>
      <c r="D119" s="8">
        <v>4.429659006212908</v>
      </c>
      <c r="E119" s="30">
        <v>136.97</v>
      </c>
      <c r="F119" s="30">
        <v>99.5</v>
      </c>
      <c r="G119" s="30">
        <v>96</v>
      </c>
      <c r="H119" s="6"/>
      <c r="I119" s="4" t="s">
        <v>21</v>
      </c>
      <c r="J119" s="65" t="s">
        <v>124</v>
      </c>
      <c r="K119" s="40" t="s">
        <v>76</v>
      </c>
    </row>
    <row r="120" spans="1:11" ht="15">
      <c r="A120" s="3" t="s">
        <v>41</v>
      </c>
      <c r="B120" s="30">
        <v>11231.58</v>
      </c>
      <c r="C120" s="5">
        <v>4</v>
      </c>
      <c r="D120" s="8">
        <v>3.732266171136938</v>
      </c>
      <c r="E120" s="30">
        <v>138.6</v>
      </c>
      <c r="F120" s="30">
        <v>101.7</v>
      </c>
      <c r="G120" s="30">
        <v>98.03</v>
      </c>
      <c r="H120" s="6"/>
      <c r="I120" s="4" t="s">
        <v>21</v>
      </c>
      <c r="J120" s="65" t="s">
        <v>101</v>
      </c>
      <c r="K120" s="24" t="s">
        <v>21</v>
      </c>
    </row>
    <row r="121" spans="1:11" ht="15">
      <c r="A121" s="3" t="s">
        <v>42</v>
      </c>
      <c r="B121" s="34">
        <v>10902.52</v>
      </c>
      <c r="C121" s="9">
        <v>5</v>
      </c>
      <c r="D121" s="10">
        <v>0.6</v>
      </c>
      <c r="E121" s="34">
        <v>139.13</v>
      </c>
      <c r="F121" s="34">
        <v>102</v>
      </c>
      <c r="G121" s="34">
        <v>98.83</v>
      </c>
      <c r="H121" s="6"/>
      <c r="I121" s="4" t="s">
        <v>21</v>
      </c>
      <c r="J121" s="65" t="s">
        <v>125</v>
      </c>
      <c r="K121" s="24" t="s">
        <v>21</v>
      </c>
    </row>
    <row r="122" spans="1:11" ht="15">
      <c r="A122" s="3" t="s">
        <v>89</v>
      </c>
      <c r="B122" s="34">
        <v>10827.47</v>
      </c>
      <c r="C122" s="9">
        <v>6</v>
      </c>
      <c r="D122" s="8">
        <v>0</v>
      </c>
      <c r="E122" s="34">
        <v>138.73</v>
      </c>
      <c r="F122" s="34">
        <v>101.9</v>
      </c>
      <c r="G122" s="34">
        <v>98.87</v>
      </c>
      <c r="H122" s="6"/>
      <c r="I122" s="6"/>
      <c r="J122" s="66"/>
      <c r="K122" s="24"/>
    </row>
    <row r="123" spans="1:11" ht="15">
      <c r="A123" s="3" t="s">
        <v>77</v>
      </c>
      <c r="B123" s="30">
        <v>683.26</v>
      </c>
      <c r="C123" s="5"/>
      <c r="D123" s="6"/>
      <c r="E123" s="30"/>
      <c r="F123" s="30"/>
      <c r="G123" s="30"/>
      <c r="H123" s="6"/>
      <c r="I123" s="6"/>
      <c r="J123" s="66"/>
      <c r="K123" s="24"/>
    </row>
    <row r="124" spans="1:11" ht="15">
      <c r="A124" s="3" t="s">
        <v>87</v>
      </c>
      <c r="B124" s="31">
        <f>B117-B123</f>
        <v>10857.52</v>
      </c>
      <c r="C124" s="6"/>
      <c r="D124" s="6"/>
      <c r="E124" s="32"/>
      <c r="F124" s="32"/>
      <c r="G124" s="32"/>
      <c r="H124" s="6"/>
      <c r="I124" s="6"/>
      <c r="J124" s="66"/>
      <c r="K124" s="24"/>
    </row>
    <row r="125" spans="1:11" ht="15">
      <c r="A125" s="6"/>
      <c r="B125" s="32"/>
      <c r="C125" s="6"/>
      <c r="D125" s="6"/>
      <c r="E125" s="32"/>
      <c r="F125" s="32"/>
      <c r="G125" s="32"/>
      <c r="H125" s="6"/>
      <c r="I125" s="6"/>
      <c r="J125" s="66"/>
      <c r="K125" s="24"/>
    </row>
    <row r="126" spans="1:11" ht="15">
      <c r="A126" s="52" t="s">
        <v>44</v>
      </c>
      <c r="B126" s="52"/>
      <c r="C126" s="52"/>
      <c r="D126" s="52"/>
      <c r="E126" s="52"/>
      <c r="F126" s="52"/>
      <c r="G126" s="52"/>
      <c r="H126" s="52"/>
      <c r="I126" s="52"/>
      <c r="J126" s="67"/>
      <c r="K126" s="24"/>
    </row>
    <row r="127" spans="1:11" ht="15">
      <c r="A127" s="52" t="s">
        <v>65</v>
      </c>
      <c r="B127" s="52"/>
      <c r="C127" s="52"/>
      <c r="D127" s="52"/>
      <c r="E127" s="52"/>
      <c r="F127" s="52"/>
      <c r="G127" s="52"/>
      <c r="H127" s="52"/>
      <c r="I127" s="16"/>
      <c r="J127" s="67"/>
      <c r="K127" s="24"/>
    </row>
    <row r="128" spans="1:11" ht="15">
      <c r="A128" s="52" t="s">
        <v>69</v>
      </c>
      <c r="B128" s="52"/>
      <c r="C128" s="52"/>
      <c r="D128" s="52"/>
      <c r="E128" s="52"/>
      <c r="F128" s="52"/>
      <c r="G128" s="52"/>
      <c r="H128" s="52"/>
      <c r="I128" s="16"/>
      <c r="J128" s="67"/>
      <c r="K128" s="24"/>
    </row>
    <row r="129" spans="1:11" ht="38.25">
      <c r="A129" s="3" t="s">
        <v>1</v>
      </c>
      <c r="B129" s="29" t="s">
        <v>2</v>
      </c>
      <c r="C129" s="3" t="s">
        <v>3</v>
      </c>
      <c r="D129" s="2" t="s">
        <v>4</v>
      </c>
      <c r="E129" s="29" t="s">
        <v>5</v>
      </c>
      <c r="F129" s="29" t="s">
        <v>6</v>
      </c>
      <c r="G129" s="29" t="s">
        <v>7</v>
      </c>
      <c r="H129" s="3"/>
      <c r="I129" s="25" t="s">
        <v>92</v>
      </c>
      <c r="J129" s="64"/>
      <c r="K129" s="24"/>
    </row>
    <row r="130" spans="1:11" ht="15">
      <c r="A130" s="3" t="s">
        <v>42</v>
      </c>
      <c r="B130" s="30">
        <v>9475.58</v>
      </c>
      <c r="C130" s="5">
        <v>1</v>
      </c>
      <c r="D130" s="8">
        <v>9.207187064206428</v>
      </c>
      <c r="E130" s="30">
        <v>110.21</v>
      </c>
      <c r="F130" s="30">
        <v>71.42</v>
      </c>
      <c r="G130" s="30">
        <v>69.37</v>
      </c>
      <c r="H130" s="6"/>
      <c r="I130" s="4" t="s">
        <v>21</v>
      </c>
      <c r="J130" s="65" t="s">
        <v>126</v>
      </c>
      <c r="K130" s="24" t="s">
        <v>21</v>
      </c>
    </row>
    <row r="131" spans="1:11" ht="15">
      <c r="A131" s="3" t="s">
        <v>37</v>
      </c>
      <c r="B131" s="30">
        <v>8999.56</v>
      </c>
      <c r="C131" s="5">
        <v>2</v>
      </c>
      <c r="D131" s="8">
        <v>3.7209999193241523</v>
      </c>
      <c r="E131" s="30">
        <v>110.25</v>
      </c>
      <c r="F131" s="30">
        <v>71.08</v>
      </c>
      <c r="G131" s="30">
        <v>68.88</v>
      </c>
      <c r="H131" s="6"/>
      <c r="I131" s="4" t="s">
        <v>21</v>
      </c>
      <c r="J131" s="65" t="s">
        <v>127</v>
      </c>
      <c r="K131" s="24" t="s">
        <v>21</v>
      </c>
    </row>
    <row r="132" spans="1:11" ht="25.5">
      <c r="A132" s="3" t="s">
        <v>88</v>
      </c>
      <c r="B132" s="30">
        <v>8676.7</v>
      </c>
      <c r="C132" s="5">
        <v>3</v>
      </c>
      <c r="D132" s="8">
        <v>0</v>
      </c>
      <c r="E132" s="30">
        <v>109.88</v>
      </c>
      <c r="F132" s="30">
        <v>71.13</v>
      </c>
      <c r="G132" s="30">
        <v>68.54</v>
      </c>
      <c r="H132" s="6"/>
      <c r="I132" s="6"/>
      <c r="J132" s="66"/>
      <c r="K132" s="24"/>
    </row>
    <row r="133" spans="1:11" ht="15">
      <c r="A133" s="3" t="s">
        <v>77</v>
      </c>
      <c r="B133" s="30">
        <v>690</v>
      </c>
      <c r="C133" s="5"/>
      <c r="D133" s="6"/>
      <c r="E133" s="30"/>
      <c r="F133" s="30"/>
      <c r="G133" s="30"/>
      <c r="H133" s="6"/>
      <c r="I133" s="6"/>
      <c r="J133" s="66"/>
      <c r="K133" s="24"/>
    </row>
    <row r="134" spans="1:11" ht="15">
      <c r="A134" s="3" t="s">
        <v>87</v>
      </c>
      <c r="B134" s="31">
        <f>B130-B133</f>
        <v>8785.58</v>
      </c>
      <c r="C134" s="6"/>
      <c r="D134" s="6"/>
      <c r="E134" s="32"/>
      <c r="F134" s="32"/>
      <c r="G134" s="32"/>
      <c r="H134" s="6"/>
      <c r="I134" s="6"/>
      <c r="J134" s="66"/>
      <c r="K134" s="24"/>
    </row>
    <row r="135" spans="1:11" ht="15">
      <c r="A135" s="6"/>
      <c r="B135" s="32"/>
      <c r="C135" s="6"/>
      <c r="D135" s="6"/>
      <c r="E135" s="32"/>
      <c r="F135" s="32"/>
      <c r="G135" s="32"/>
      <c r="H135" s="6"/>
      <c r="I135" s="6"/>
      <c r="J135" s="66"/>
      <c r="K135" s="24"/>
    </row>
    <row r="136" spans="1:11" ht="15">
      <c r="A136" s="52" t="s">
        <v>45</v>
      </c>
      <c r="B136" s="52"/>
      <c r="C136" s="52"/>
      <c r="D136" s="52"/>
      <c r="E136" s="52"/>
      <c r="F136" s="52"/>
      <c r="G136" s="52"/>
      <c r="H136" s="52"/>
      <c r="I136" s="52"/>
      <c r="J136" s="67"/>
      <c r="K136" s="24"/>
    </row>
    <row r="137" spans="1:11" ht="15">
      <c r="A137" s="52" t="s">
        <v>70</v>
      </c>
      <c r="B137" s="52"/>
      <c r="C137" s="52"/>
      <c r="D137" s="52"/>
      <c r="E137" s="52"/>
      <c r="F137" s="52"/>
      <c r="G137" s="52"/>
      <c r="H137" s="52"/>
      <c r="I137" s="16"/>
      <c r="J137" s="67"/>
      <c r="K137" s="24"/>
    </row>
    <row r="138" spans="1:11" ht="15">
      <c r="A138" s="52" t="s">
        <v>71</v>
      </c>
      <c r="B138" s="52"/>
      <c r="C138" s="52"/>
      <c r="D138" s="52"/>
      <c r="E138" s="52"/>
      <c r="F138" s="52"/>
      <c r="G138" s="52"/>
      <c r="H138" s="52"/>
      <c r="I138" s="16"/>
      <c r="J138" s="67"/>
      <c r="K138" s="24"/>
    </row>
    <row r="139" spans="1:11" ht="38.25">
      <c r="A139" s="3" t="s">
        <v>1</v>
      </c>
      <c r="B139" s="29" t="s">
        <v>2</v>
      </c>
      <c r="C139" s="3" t="s">
        <v>3</v>
      </c>
      <c r="D139" s="2" t="s">
        <v>4</v>
      </c>
      <c r="E139" s="29" t="s">
        <v>5</v>
      </c>
      <c r="F139" s="29" t="s">
        <v>6</v>
      </c>
      <c r="G139" s="29" t="s">
        <v>7</v>
      </c>
      <c r="H139" s="3"/>
      <c r="I139" s="25" t="s">
        <v>92</v>
      </c>
      <c r="J139" s="64"/>
      <c r="K139" s="24"/>
    </row>
    <row r="140" spans="1:11" ht="15">
      <c r="A140" s="3" t="s">
        <v>39</v>
      </c>
      <c r="B140" s="30">
        <v>8066.68</v>
      </c>
      <c r="C140" s="5">
        <v>1</v>
      </c>
      <c r="D140" s="8">
        <v>4.143438845094213</v>
      </c>
      <c r="E140" s="30">
        <v>123.67</v>
      </c>
      <c r="F140" s="30">
        <v>97.67</v>
      </c>
      <c r="G140" s="30">
        <v>94</v>
      </c>
      <c r="H140" s="6"/>
      <c r="I140" s="4" t="s">
        <v>21</v>
      </c>
      <c r="J140" s="65"/>
      <c r="K140" s="24"/>
    </row>
    <row r="141" spans="1:11" ht="15">
      <c r="A141" s="3" t="s">
        <v>40</v>
      </c>
      <c r="B141" s="30">
        <v>8010.13</v>
      </c>
      <c r="C141" s="5">
        <v>2</v>
      </c>
      <c r="D141" s="8">
        <v>3.413360117948709</v>
      </c>
      <c r="E141" s="30">
        <v>123.67</v>
      </c>
      <c r="F141" s="30">
        <v>96.17</v>
      </c>
      <c r="G141" s="30">
        <v>92.83</v>
      </c>
      <c r="H141" s="6"/>
      <c r="I141" s="4" t="s">
        <v>21</v>
      </c>
      <c r="J141" s="65"/>
      <c r="K141" s="24"/>
    </row>
    <row r="142" spans="1:11" ht="15">
      <c r="A142" s="3" t="s">
        <v>89</v>
      </c>
      <c r="B142" s="30">
        <v>7745.74</v>
      </c>
      <c r="C142" s="5">
        <v>3</v>
      </c>
      <c r="D142" s="8">
        <v>0</v>
      </c>
      <c r="E142" s="30">
        <v>122.33</v>
      </c>
      <c r="F142" s="30">
        <v>97.33</v>
      </c>
      <c r="G142" s="30">
        <v>94</v>
      </c>
      <c r="H142" s="6"/>
      <c r="I142" s="6"/>
      <c r="J142" s="66"/>
      <c r="K142" s="24"/>
    </row>
    <row r="143" spans="1:11" ht="15">
      <c r="A143" s="3" t="s">
        <v>77</v>
      </c>
      <c r="B143" s="30">
        <v>1305.31</v>
      </c>
      <c r="C143" s="5"/>
      <c r="D143" s="6"/>
      <c r="E143" s="30"/>
      <c r="F143" s="30"/>
      <c r="G143" s="30"/>
      <c r="H143" s="6"/>
      <c r="I143" s="6"/>
      <c r="J143" s="66"/>
      <c r="K143" s="24"/>
    </row>
    <row r="144" spans="1:11" ht="15">
      <c r="A144" s="3" t="s">
        <v>87</v>
      </c>
      <c r="B144" s="31">
        <f>B140-B143</f>
        <v>6761.370000000001</v>
      </c>
      <c r="C144" s="6"/>
      <c r="D144" s="6"/>
      <c r="E144" s="32"/>
      <c r="F144" s="32"/>
      <c r="G144" s="32"/>
      <c r="H144" s="6"/>
      <c r="I144" s="6"/>
      <c r="J144" s="66"/>
      <c r="K144" s="24"/>
    </row>
    <row r="145" spans="1:11" ht="15">
      <c r="A145" s="6"/>
      <c r="B145" s="32"/>
      <c r="C145" s="6"/>
      <c r="D145" s="6"/>
      <c r="E145" s="32"/>
      <c r="F145" s="32"/>
      <c r="G145" s="32"/>
      <c r="H145" s="6"/>
      <c r="I145" s="6"/>
      <c r="J145" s="66"/>
      <c r="K145" s="24"/>
    </row>
    <row r="146" spans="1:11" ht="15.75">
      <c r="A146" s="57" t="s">
        <v>73</v>
      </c>
      <c r="B146" s="57"/>
      <c r="C146" s="57"/>
      <c r="D146" s="57"/>
      <c r="E146" s="57"/>
      <c r="F146" s="57"/>
      <c r="G146" s="57"/>
      <c r="H146" s="57"/>
      <c r="I146" s="57"/>
      <c r="J146" s="69"/>
      <c r="K146" s="24"/>
    </row>
    <row r="147" spans="1:11" ht="15.75">
      <c r="A147" s="58" t="s">
        <v>72</v>
      </c>
      <c r="B147" s="58"/>
      <c r="C147" s="58"/>
      <c r="D147" s="58"/>
      <c r="E147" s="58"/>
      <c r="F147" s="58"/>
      <c r="G147" s="58"/>
      <c r="H147" s="58"/>
      <c r="I147" s="17"/>
      <c r="J147" s="70"/>
      <c r="K147" s="24"/>
    </row>
    <row r="148" spans="1:11" ht="41.25" customHeight="1">
      <c r="A148" s="3" t="s">
        <v>1</v>
      </c>
      <c r="B148" s="29" t="s">
        <v>2</v>
      </c>
      <c r="C148" s="3" t="s">
        <v>3</v>
      </c>
      <c r="D148" s="2" t="s">
        <v>4</v>
      </c>
      <c r="E148" s="29" t="s">
        <v>5</v>
      </c>
      <c r="F148" s="29" t="s">
        <v>6</v>
      </c>
      <c r="G148" s="29" t="s">
        <v>7</v>
      </c>
      <c r="H148" s="3"/>
      <c r="I148" s="25" t="s">
        <v>92</v>
      </c>
      <c r="J148" s="64"/>
      <c r="K148" s="24"/>
    </row>
    <row r="149" spans="1:11" ht="25.5">
      <c r="A149" s="3" t="s">
        <v>86</v>
      </c>
      <c r="B149" s="30">
        <v>11183.12</v>
      </c>
      <c r="C149" s="5">
        <v>1</v>
      </c>
      <c r="D149" s="8">
        <v>0</v>
      </c>
      <c r="E149" s="30">
        <v>136.33</v>
      </c>
      <c r="F149" s="30">
        <v>97.44</v>
      </c>
      <c r="G149" s="30">
        <v>95</v>
      </c>
      <c r="H149" s="6"/>
      <c r="I149" s="54" t="s">
        <v>93</v>
      </c>
      <c r="J149" s="65"/>
      <c r="K149" s="24"/>
    </row>
    <row r="150" spans="1:11" ht="15">
      <c r="A150" s="3" t="s">
        <v>77</v>
      </c>
      <c r="B150" s="30">
        <v>1000.23</v>
      </c>
      <c r="C150" s="5"/>
      <c r="D150" s="6"/>
      <c r="E150" s="30"/>
      <c r="F150" s="30"/>
      <c r="G150" s="30"/>
      <c r="H150" s="6"/>
      <c r="I150" s="55"/>
      <c r="J150" s="66"/>
      <c r="K150" s="24"/>
    </row>
    <row r="151" spans="1:11" ht="15">
      <c r="A151" s="3" t="s">
        <v>87</v>
      </c>
      <c r="B151" s="31">
        <f>B149-B150</f>
        <v>10182.890000000001</v>
      </c>
      <c r="C151" s="6"/>
      <c r="D151" s="6"/>
      <c r="E151" s="32"/>
      <c r="F151" s="32"/>
      <c r="G151" s="32"/>
      <c r="H151" s="6"/>
      <c r="I151" s="55"/>
      <c r="J151" s="66"/>
      <c r="K151" s="24"/>
    </row>
    <row r="152" spans="1:11" ht="15">
      <c r="A152" s="6"/>
      <c r="B152" s="32"/>
      <c r="C152" s="6"/>
      <c r="D152" s="6"/>
      <c r="E152" s="32"/>
      <c r="F152" s="32"/>
      <c r="G152" s="32"/>
      <c r="H152" s="6"/>
      <c r="I152" s="56"/>
      <c r="J152" s="66"/>
      <c r="K152" s="24"/>
    </row>
    <row r="153" spans="1:11" ht="15">
      <c r="A153" s="53" t="s">
        <v>49</v>
      </c>
      <c r="B153" s="53"/>
      <c r="C153" s="53"/>
      <c r="D153" s="53"/>
      <c r="E153" s="53"/>
      <c r="F153" s="53"/>
      <c r="G153" s="53"/>
      <c r="H153" s="53"/>
      <c r="I153" s="53"/>
      <c r="J153" s="68"/>
      <c r="K153" s="24"/>
    </row>
    <row r="154" spans="1:11" ht="15">
      <c r="A154" s="52" t="s">
        <v>78</v>
      </c>
      <c r="B154" s="52"/>
      <c r="C154" s="52"/>
      <c r="D154" s="52"/>
      <c r="E154" s="52"/>
      <c r="F154" s="52"/>
      <c r="G154" s="52"/>
      <c r="H154" s="52"/>
      <c r="I154" s="16"/>
      <c r="J154" s="67"/>
      <c r="K154" s="24"/>
    </row>
    <row r="155" spans="1:11" ht="38.25">
      <c r="A155" s="3" t="s">
        <v>1</v>
      </c>
      <c r="B155" s="29" t="s">
        <v>2</v>
      </c>
      <c r="C155" s="3" t="s">
        <v>3</v>
      </c>
      <c r="D155" s="2" t="s">
        <v>4</v>
      </c>
      <c r="E155" s="29" t="s">
        <v>5</v>
      </c>
      <c r="F155" s="29" t="s">
        <v>6</v>
      </c>
      <c r="G155" s="29" t="s">
        <v>7</v>
      </c>
      <c r="H155" s="3"/>
      <c r="I155" s="25" t="s">
        <v>92</v>
      </c>
      <c r="J155" s="64"/>
      <c r="K155" s="24"/>
    </row>
    <row r="156" spans="1:11" ht="15">
      <c r="A156" s="3" t="s">
        <v>47</v>
      </c>
      <c r="B156" s="30">
        <v>11423.92</v>
      </c>
      <c r="C156" s="5">
        <v>1</v>
      </c>
      <c r="D156" s="8">
        <v>2.2307653758868353</v>
      </c>
      <c r="E156" s="30">
        <v>140.53</v>
      </c>
      <c r="F156" s="30">
        <v>103.5</v>
      </c>
      <c r="G156" s="30">
        <v>100.5</v>
      </c>
      <c r="H156" s="6"/>
      <c r="I156" s="4" t="s">
        <v>21</v>
      </c>
      <c r="J156" s="65" t="s">
        <v>128</v>
      </c>
      <c r="K156" s="24" t="s">
        <v>21</v>
      </c>
    </row>
    <row r="157" spans="1:11" ht="25.5">
      <c r="A157" s="3" t="s">
        <v>86</v>
      </c>
      <c r="B157" s="30">
        <v>11174.64</v>
      </c>
      <c r="C157" s="5">
        <v>2</v>
      </c>
      <c r="D157" s="8">
        <v>0</v>
      </c>
      <c r="E157" s="30">
        <v>141.33</v>
      </c>
      <c r="F157" s="30">
        <v>104.67</v>
      </c>
      <c r="G157" s="30">
        <v>101.47</v>
      </c>
      <c r="H157" s="6"/>
      <c r="I157" s="6"/>
      <c r="J157" s="66"/>
      <c r="K157" s="24"/>
    </row>
    <row r="158" spans="1:11" ht="15">
      <c r="A158" s="3"/>
      <c r="B158" s="30"/>
      <c r="C158" s="5"/>
      <c r="D158" s="6"/>
      <c r="E158" s="30"/>
      <c r="F158" s="30"/>
      <c r="G158" s="30">
        <v>2</v>
      </c>
      <c r="H158" s="6"/>
      <c r="I158" s="6"/>
      <c r="J158" s="66"/>
      <c r="K158" s="24"/>
    </row>
    <row r="159" spans="1:11" ht="25.5">
      <c r="A159" s="3" t="s">
        <v>32</v>
      </c>
      <c r="B159" s="30"/>
      <c r="C159" s="5"/>
      <c r="D159" s="6"/>
      <c r="E159" s="30"/>
      <c r="F159" s="30"/>
      <c r="G159" s="30">
        <f>SUM(G157:G158)</f>
        <v>103.47</v>
      </c>
      <c r="H159" s="6"/>
      <c r="I159" s="6"/>
      <c r="J159" s="66"/>
      <c r="K159" s="24"/>
    </row>
    <row r="160" spans="1:11" ht="15">
      <c r="A160" s="3" t="s">
        <v>77</v>
      </c>
      <c r="B160" s="30">
        <v>853.31</v>
      </c>
      <c r="C160" s="5"/>
      <c r="D160" s="6"/>
      <c r="E160" s="30"/>
      <c r="F160" s="30"/>
      <c r="G160" s="30"/>
      <c r="H160" s="6"/>
      <c r="I160" s="6"/>
      <c r="J160" s="66"/>
      <c r="K160" s="24"/>
    </row>
    <row r="161" spans="1:11" ht="15">
      <c r="A161" s="3" t="s">
        <v>87</v>
      </c>
      <c r="B161" s="31">
        <f>B156-B160</f>
        <v>10570.61</v>
      </c>
      <c r="C161" s="6"/>
      <c r="D161" s="6"/>
      <c r="E161" s="32"/>
      <c r="F161" s="32"/>
      <c r="G161" s="32"/>
      <c r="H161" s="6"/>
      <c r="I161" s="6"/>
      <c r="J161" s="66"/>
      <c r="K161" s="24"/>
    </row>
    <row r="162" spans="1:11" ht="15">
      <c r="A162" s="6"/>
      <c r="B162" s="32"/>
      <c r="C162" s="6"/>
      <c r="D162" s="6"/>
      <c r="E162" s="32"/>
      <c r="F162" s="32"/>
      <c r="G162" s="32"/>
      <c r="H162" s="6"/>
      <c r="I162" s="6"/>
      <c r="J162" s="66"/>
      <c r="K162" s="24"/>
    </row>
    <row r="163" spans="1:11" ht="15">
      <c r="A163" s="53" t="s">
        <v>50</v>
      </c>
      <c r="B163" s="53"/>
      <c r="C163" s="53"/>
      <c r="D163" s="53"/>
      <c r="E163" s="53"/>
      <c r="F163" s="53"/>
      <c r="G163" s="53"/>
      <c r="H163" s="53"/>
      <c r="I163" s="53"/>
      <c r="J163" s="68"/>
      <c r="K163" s="24"/>
    </row>
    <row r="164" spans="1:11" ht="15">
      <c r="A164" s="52" t="s">
        <v>75</v>
      </c>
      <c r="B164" s="52"/>
      <c r="C164" s="52"/>
      <c r="D164" s="52"/>
      <c r="E164" s="52"/>
      <c r="F164" s="52"/>
      <c r="G164" s="52"/>
      <c r="H164" s="52"/>
      <c r="I164" s="52"/>
      <c r="J164" s="67"/>
      <c r="K164" s="24"/>
    </row>
    <row r="165" spans="1:11" ht="38.25">
      <c r="A165" s="3" t="s">
        <v>1</v>
      </c>
      <c r="B165" s="29" t="s">
        <v>2</v>
      </c>
      <c r="C165" s="3" t="s">
        <v>3</v>
      </c>
      <c r="D165" s="2" t="s">
        <v>4</v>
      </c>
      <c r="E165" s="29" t="s">
        <v>5</v>
      </c>
      <c r="F165" s="29" t="s">
        <v>6</v>
      </c>
      <c r="G165" s="29" t="s">
        <v>7</v>
      </c>
      <c r="H165" s="3"/>
      <c r="I165" s="25" t="s">
        <v>92</v>
      </c>
      <c r="J165" s="64"/>
      <c r="K165" s="24"/>
    </row>
    <row r="166" spans="1:11" ht="25.5">
      <c r="A166" s="3" t="s">
        <v>86</v>
      </c>
      <c r="B166" s="30">
        <v>9112.5</v>
      </c>
      <c r="C166" s="5">
        <v>1</v>
      </c>
      <c r="D166" s="8">
        <v>0</v>
      </c>
      <c r="E166" s="30">
        <v>107.92</v>
      </c>
      <c r="F166" s="30">
        <v>69.75</v>
      </c>
      <c r="G166" s="30">
        <v>67.67</v>
      </c>
      <c r="H166" s="6"/>
      <c r="I166" s="54" t="s">
        <v>93</v>
      </c>
      <c r="J166" s="66"/>
      <c r="K166" s="24"/>
    </row>
    <row r="167" spans="1:11" ht="15">
      <c r="A167" s="3" t="s">
        <v>77</v>
      </c>
      <c r="B167" s="30">
        <v>591.82</v>
      </c>
      <c r="C167" s="5"/>
      <c r="D167" s="6"/>
      <c r="E167" s="30">
        <v>0.92</v>
      </c>
      <c r="F167" s="30">
        <v>0.89</v>
      </c>
      <c r="G167" s="30">
        <v>0.82</v>
      </c>
      <c r="H167" s="6"/>
      <c r="I167" s="55"/>
      <c r="J167" s="66"/>
      <c r="K167" s="24"/>
    </row>
    <row r="168" spans="1:11" ht="15">
      <c r="A168" s="3" t="s">
        <v>84</v>
      </c>
      <c r="B168" s="31">
        <f>B166-B167</f>
        <v>8520.68</v>
      </c>
      <c r="C168" s="6"/>
      <c r="D168" s="6"/>
      <c r="E168" s="32"/>
      <c r="F168" s="32"/>
      <c r="G168" s="32"/>
      <c r="H168" s="6"/>
      <c r="I168" s="56"/>
      <c r="J168" s="66"/>
      <c r="K168" s="24"/>
    </row>
    <row r="169" spans="1:11" ht="15">
      <c r="A169" s="6"/>
      <c r="B169" s="32"/>
      <c r="C169" s="6"/>
      <c r="D169" s="6"/>
      <c r="E169" s="32"/>
      <c r="F169" s="32"/>
      <c r="G169" s="32"/>
      <c r="H169" s="6"/>
      <c r="I169" s="6"/>
      <c r="J169" s="66"/>
      <c r="K169" s="24"/>
    </row>
    <row r="170" spans="1:11" ht="15">
      <c r="A170" s="53" t="s">
        <v>51</v>
      </c>
      <c r="B170" s="53"/>
      <c r="C170" s="53"/>
      <c r="D170" s="53"/>
      <c r="E170" s="53"/>
      <c r="F170" s="53"/>
      <c r="G170" s="53"/>
      <c r="H170" s="53"/>
      <c r="I170" s="53"/>
      <c r="J170" s="68"/>
      <c r="K170" s="24"/>
    </row>
    <row r="171" spans="1:11" ht="15">
      <c r="A171" s="52" t="s">
        <v>74</v>
      </c>
      <c r="B171" s="52"/>
      <c r="C171" s="52"/>
      <c r="D171" s="52"/>
      <c r="E171" s="52"/>
      <c r="F171" s="52"/>
      <c r="G171" s="52"/>
      <c r="H171" s="52"/>
      <c r="I171" s="52"/>
      <c r="J171" s="67"/>
      <c r="K171" s="24"/>
    </row>
    <row r="172" spans="1:11" ht="38.25">
      <c r="A172" s="3" t="s">
        <v>1</v>
      </c>
      <c r="B172" s="29" t="s">
        <v>2</v>
      </c>
      <c r="C172" s="3" t="s">
        <v>3</v>
      </c>
      <c r="D172" s="2" t="s">
        <v>4</v>
      </c>
      <c r="E172" s="29" t="s">
        <v>5</v>
      </c>
      <c r="F172" s="29" t="s">
        <v>6</v>
      </c>
      <c r="G172" s="29" t="s">
        <v>7</v>
      </c>
      <c r="H172" s="3"/>
      <c r="I172" s="25" t="s">
        <v>92</v>
      </c>
      <c r="J172" s="64"/>
      <c r="K172" s="24"/>
    </row>
    <row r="173" spans="1:11" ht="15">
      <c r="A173" s="1" t="s">
        <v>47</v>
      </c>
      <c r="B173" s="35">
        <v>9761.87</v>
      </c>
      <c r="C173" s="12">
        <v>1</v>
      </c>
      <c r="D173" s="13">
        <v>10.083324781708038</v>
      </c>
      <c r="E173" s="35">
        <v>124.83</v>
      </c>
      <c r="F173" s="35">
        <v>95.67</v>
      </c>
      <c r="G173" s="35">
        <v>92.83</v>
      </c>
      <c r="H173" s="3"/>
      <c r="I173" s="4" t="s">
        <v>21</v>
      </c>
      <c r="J173" s="65"/>
      <c r="K173" s="24"/>
    </row>
    <row r="174" spans="1:11" ht="15">
      <c r="A174" s="1" t="s">
        <v>46</v>
      </c>
      <c r="B174" s="35">
        <v>9008.09</v>
      </c>
      <c r="C174" s="12">
        <v>3</v>
      </c>
      <c r="D174" s="13">
        <v>1.5830468068982977</v>
      </c>
      <c r="E174" s="35">
        <v>125.33</v>
      </c>
      <c r="F174" s="35">
        <v>94.33</v>
      </c>
      <c r="G174" s="35">
        <v>91.67</v>
      </c>
      <c r="H174" s="3"/>
      <c r="I174" s="4" t="s">
        <v>21</v>
      </c>
      <c r="J174" s="65"/>
      <c r="K174" s="24"/>
    </row>
    <row r="175" spans="1:11" ht="15">
      <c r="A175" s="1" t="s">
        <v>48</v>
      </c>
      <c r="B175" s="35">
        <v>8953.99</v>
      </c>
      <c r="C175" s="12">
        <v>4</v>
      </c>
      <c r="D175" s="13">
        <v>0.972968218401376</v>
      </c>
      <c r="E175" s="35">
        <v>125.5</v>
      </c>
      <c r="F175" s="35">
        <v>94.5</v>
      </c>
      <c r="G175" s="35">
        <v>91</v>
      </c>
      <c r="H175" s="3"/>
      <c r="I175" s="4" t="s">
        <v>21</v>
      </c>
      <c r="J175" s="65"/>
      <c r="K175" s="24"/>
    </row>
    <row r="176" spans="1:11" ht="25.5">
      <c r="A176" s="1" t="s">
        <v>86</v>
      </c>
      <c r="B176" s="35">
        <v>8867.71</v>
      </c>
      <c r="C176" s="12">
        <v>5</v>
      </c>
      <c r="D176" s="13">
        <v>0</v>
      </c>
      <c r="E176" s="35">
        <v>125.83</v>
      </c>
      <c r="F176" s="35">
        <v>94.17</v>
      </c>
      <c r="G176" s="35">
        <v>91.33</v>
      </c>
      <c r="H176" s="3"/>
      <c r="I176" s="3"/>
      <c r="J176" s="64"/>
      <c r="K176" s="24"/>
    </row>
    <row r="177" spans="1:11" ht="15">
      <c r="A177" s="1"/>
      <c r="B177" s="35"/>
      <c r="C177" s="12"/>
      <c r="D177" s="13"/>
      <c r="E177" s="35"/>
      <c r="F177" s="35"/>
      <c r="G177" s="35">
        <v>2</v>
      </c>
      <c r="H177" s="3"/>
      <c r="I177" s="3"/>
      <c r="J177" s="64"/>
      <c r="K177" s="24"/>
    </row>
    <row r="178" spans="1:11" ht="15">
      <c r="A178" s="1"/>
      <c r="B178" s="35"/>
      <c r="C178" s="12"/>
      <c r="D178" s="13"/>
      <c r="E178" s="35"/>
      <c r="F178" s="35"/>
      <c r="G178" s="35">
        <f>SUM(G176:G177)</f>
        <v>93.33</v>
      </c>
      <c r="H178" s="3"/>
      <c r="I178" s="3"/>
      <c r="J178" s="64"/>
      <c r="K178" s="24"/>
    </row>
    <row r="179" spans="1:11" ht="15">
      <c r="A179" s="3" t="s">
        <v>77</v>
      </c>
      <c r="B179" s="35">
        <v>1697.53</v>
      </c>
      <c r="C179" s="12"/>
      <c r="D179" s="2"/>
      <c r="E179" s="29"/>
      <c r="F179" s="29"/>
      <c r="G179" s="29"/>
      <c r="H179" s="3"/>
      <c r="I179" s="3"/>
      <c r="J179" s="64"/>
      <c r="K179" s="24"/>
    </row>
    <row r="180" spans="1:11" ht="15">
      <c r="A180" s="3" t="s">
        <v>87</v>
      </c>
      <c r="B180" s="29">
        <f>B173-B179</f>
        <v>8064.340000000001</v>
      </c>
      <c r="C180" s="3"/>
      <c r="D180" s="2"/>
      <c r="E180" s="29"/>
      <c r="F180" s="29"/>
      <c r="G180" s="29"/>
      <c r="H180" s="3"/>
      <c r="I180" s="3"/>
      <c r="J180" s="64"/>
      <c r="K180" s="24"/>
    </row>
    <row r="182" spans="1:2" ht="15">
      <c r="A182" s="28" t="s">
        <v>94</v>
      </c>
      <c r="B182" s="36"/>
    </row>
    <row r="184" spans="1:11" ht="15">
      <c r="A184" s="53" t="s">
        <v>142</v>
      </c>
      <c r="B184" s="53"/>
      <c r="C184" s="53"/>
      <c r="D184" s="53"/>
      <c r="E184" s="53"/>
      <c r="F184" s="53"/>
      <c r="G184" s="53"/>
      <c r="H184" s="53"/>
      <c r="I184" s="53"/>
      <c r="J184" s="68"/>
      <c r="K184" s="24"/>
    </row>
    <row r="185" spans="1:11" ht="15">
      <c r="A185" s="52" t="s">
        <v>74</v>
      </c>
      <c r="B185" s="52"/>
      <c r="C185" s="52"/>
      <c r="D185" s="52"/>
      <c r="E185" s="52"/>
      <c r="F185" s="52"/>
      <c r="G185" s="52"/>
      <c r="H185" s="52"/>
      <c r="I185" s="52"/>
      <c r="J185" s="67"/>
      <c r="K185" s="24"/>
    </row>
    <row r="186" spans="1:11" ht="38.25">
      <c r="A186" s="3" t="s">
        <v>1</v>
      </c>
      <c r="B186" s="29" t="s">
        <v>2</v>
      </c>
      <c r="C186" s="3" t="s">
        <v>3</v>
      </c>
      <c r="D186" s="2" t="s">
        <v>4</v>
      </c>
      <c r="E186" s="29" t="s">
        <v>5</v>
      </c>
      <c r="F186" s="29" t="s">
        <v>6</v>
      </c>
      <c r="G186" s="29" t="s">
        <v>7</v>
      </c>
      <c r="H186" s="3"/>
      <c r="I186" s="25" t="s">
        <v>92</v>
      </c>
      <c r="J186" s="64"/>
      <c r="K186" s="24"/>
    </row>
    <row r="187" spans="1:11" ht="15">
      <c r="A187" s="4" t="s">
        <v>130</v>
      </c>
      <c r="B187" s="35">
        <v>2749.65</v>
      </c>
      <c r="C187" s="12">
        <v>8</v>
      </c>
      <c r="D187" s="42">
        <v>-27.57408139075464</v>
      </c>
      <c r="E187" s="47">
        <v>126.33</v>
      </c>
      <c r="F187" s="47">
        <v>97.67</v>
      </c>
      <c r="G187" s="47">
        <v>94.83</v>
      </c>
      <c r="H187" s="3"/>
      <c r="I187" s="4" t="s">
        <v>76</v>
      </c>
      <c r="J187" s="65"/>
      <c r="K187" s="24"/>
    </row>
    <row r="188" spans="1:11" ht="15">
      <c r="A188" s="4" t="s">
        <v>132</v>
      </c>
      <c r="B188" s="35">
        <v>3853.23</v>
      </c>
      <c r="C188" s="12">
        <v>3</v>
      </c>
      <c r="D188" s="42">
        <v>1.4942710391149747</v>
      </c>
      <c r="E188" s="47">
        <v>125.67</v>
      </c>
      <c r="F188" s="47">
        <v>97.83</v>
      </c>
      <c r="G188" s="47">
        <v>94.67</v>
      </c>
      <c r="H188" s="3"/>
      <c r="I188" s="4" t="s">
        <v>21</v>
      </c>
      <c r="J188" s="65"/>
      <c r="K188" s="24"/>
    </row>
    <row r="189" spans="1:11" ht="15">
      <c r="A189" s="4" t="s">
        <v>133</v>
      </c>
      <c r="B189" s="35">
        <v>3972.27</v>
      </c>
      <c r="C189" s="12">
        <v>2</v>
      </c>
      <c r="D189" s="42">
        <v>4.629790596602134</v>
      </c>
      <c r="E189" s="47">
        <v>122.67</v>
      </c>
      <c r="F189" s="47">
        <v>94</v>
      </c>
      <c r="G189" s="47">
        <v>91.33</v>
      </c>
      <c r="H189" s="3"/>
      <c r="I189" s="4" t="s">
        <v>21</v>
      </c>
      <c r="J189" s="65"/>
      <c r="K189" s="24"/>
    </row>
    <row r="190" spans="1:11" ht="15">
      <c r="A190" s="3" t="s">
        <v>135</v>
      </c>
      <c r="B190" s="35">
        <v>3653.79</v>
      </c>
      <c r="C190" s="12">
        <v>5</v>
      </c>
      <c r="D190" s="42">
        <v>-3.7589885420782307</v>
      </c>
      <c r="E190" s="47">
        <v>125</v>
      </c>
      <c r="F190" s="47">
        <v>96.17</v>
      </c>
      <c r="G190" s="47">
        <v>93.5</v>
      </c>
      <c r="H190" s="3"/>
      <c r="I190" s="4" t="s">
        <v>21</v>
      </c>
      <c r="J190" s="64"/>
      <c r="K190" s="24"/>
    </row>
    <row r="191" spans="1:11" ht="15">
      <c r="A191" s="3" t="s">
        <v>137</v>
      </c>
      <c r="B191" s="35">
        <v>4004.91</v>
      </c>
      <c r="C191" s="12">
        <v>1</v>
      </c>
      <c r="D191" s="42">
        <v>5.489529830106673</v>
      </c>
      <c r="E191" s="47">
        <v>127</v>
      </c>
      <c r="F191" s="47">
        <v>96.5</v>
      </c>
      <c r="G191" s="47">
        <v>93.5</v>
      </c>
      <c r="H191" s="3"/>
      <c r="I191" s="4" t="s">
        <v>21</v>
      </c>
      <c r="J191" s="64"/>
      <c r="K191" s="24"/>
    </row>
    <row r="192" spans="1:11" ht="15">
      <c r="A192" s="3" t="s">
        <v>139</v>
      </c>
      <c r="B192" s="35">
        <v>3632.77</v>
      </c>
      <c r="C192" s="12">
        <v>6</v>
      </c>
      <c r="D192" s="42">
        <v>-4.312656394047149</v>
      </c>
      <c r="E192" s="47">
        <v>125.67</v>
      </c>
      <c r="F192" s="47">
        <v>97.83</v>
      </c>
      <c r="G192" s="47">
        <v>95</v>
      </c>
      <c r="H192" s="3"/>
      <c r="I192" s="4" t="s">
        <v>21</v>
      </c>
      <c r="J192" s="64"/>
      <c r="K192" s="24"/>
    </row>
    <row r="193" spans="1:11" ht="25.5">
      <c r="A193" s="3" t="s">
        <v>140</v>
      </c>
      <c r="B193" s="35">
        <v>3193.04</v>
      </c>
      <c r="C193" s="12">
        <v>7</v>
      </c>
      <c r="D193" s="2"/>
      <c r="E193" s="48">
        <v>124.17</v>
      </c>
      <c r="F193" s="48">
        <v>94.67</v>
      </c>
      <c r="G193" s="48">
        <v>91.5</v>
      </c>
      <c r="H193" s="3"/>
      <c r="I193" s="3"/>
      <c r="J193" s="64"/>
      <c r="K193" s="24"/>
    </row>
    <row r="194" spans="1:11" ht="25.5">
      <c r="A194" s="3" t="s">
        <v>141</v>
      </c>
      <c r="B194" s="29">
        <v>3796.5</v>
      </c>
      <c r="C194" s="3">
        <v>4</v>
      </c>
      <c r="D194" s="2"/>
      <c r="E194" s="48">
        <v>126.17</v>
      </c>
      <c r="F194" s="48">
        <v>96.17</v>
      </c>
      <c r="G194" s="48">
        <v>93.33</v>
      </c>
      <c r="H194" s="3"/>
      <c r="I194" s="3"/>
      <c r="J194" s="64"/>
      <c r="K194" s="24"/>
    </row>
    <row r="195" spans="1:11" ht="15">
      <c r="A195" s="3" t="s">
        <v>77</v>
      </c>
      <c r="B195" s="35">
        <v>707.65</v>
      </c>
      <c r="C195" s="12"/>
      <c r="D195" s="2"/>
      <c r="E195" s="29"/>
      <c r="F195" s="29"/>
      <c r="G195" s="29"/>
      <c r="H195" s="3"/>
      <c r="I195" s="3"/>
      <c r="J195" s="64"/>
      <c r="K195" s="24"/>
    </row>
    <row r="196" spans="1:11" ht="15">
      <c r="A196" s="3" t="s">
        <v>87</v>
      </c>
      <c r="B196" s="29">
        <v>3088.85</v>
      </c>
      <c r="C196" s="3"/>
      <c r="D196" s="2"/>
      <c r="E196" s="29"/>
      <c r="F196" s="29"/>
      <c r="G196" s="29"/>
      <c r="H196" s="3"/>
      <c r="I196" s="3"/>
      <c r="J196" s="64"/>
      <c r="K196" s="24"/>
    </row>
    <row r="198" spans="1:11" ht="15">
      <c r="A198" s="53" t="s">
        <v>143</v>
      </c>
      <c r="B198" s="53"/>
      <c r="C198" s="53"/>
      <c r="D198" s="53"/>
      <c r="E198" s="53"/>
      <c r="F198" s="53"/>
      <c r="G198" s="53"/>
      <c r="H198" s="53"/>
      <c r="I198" s="53"/>
      <c r="J198" s="68"/>
      <c r="K198" s="24"/>
    </row>
    <row r="199" spans="1:11" ht="15">
      <c r="A199" s="52" t="s">
        <v>74</v>
      </c>
      <c r="B199" s="52"/>
      <c r="C199" s="52"/>
      <c r="D199" s="52"/>
      <c r="E199" s="52"/>
      <c r="F199" s="52"/>
      <c r="G199" s="52"/>
      <c r="H199" s="52"/>
      <c r="I199" s="52"/>
      <c r="J199" s="67"/>
      <c r="K199" s="24"/>
    </row>
    <row r="200" spans="1:11" ht="38.25">
      <c r="A200" s="3" t="s">
        <v>1</v>
      </c>
      <c r="B200" s="29" t="s">
        <v>2</v>
      </c>
      <c r="C200" s="3" t="s">
        <v>3</v>
      </c>
      <c r="D200" s="2" t="s">
        <v>4</v>
      </c>
      <c r="E200" s="29" t="s">
        <v>5</v>
      </c>
      <c r="F200" s="29" t="s">
        <v>6</v>
      </c>
      <c r="G200" s="29" t="s">
        <v>7</v>
      </c>
      <c r="H200" s="3"/>
      <c r="I200" s="25" t="s">
        <v>92</v>
      </c>
      <c r="J200" s="64"/>
      <c r="K200" s="24"/>
    </row>
    <row r="201" spans="1:11" ht="30">
      <c r="A201" s="4" t="s">
        <v>130</v>
      </c>
      <c r="B201" s="35">
        <v>5448.64</v>
      </c>
      <c r="C201" s="12">
        <v>2</v>
      </c>
      <c r="D201" s="42">
        <v>9.097607663166675</v>
      </c>
      <c r="E201" s="47">
        <v>130.33</v>
      </c>
      <c r="F201" s="47">
        <v>93.44</v>
      </c>
      <c r="G201" s="47">
        <v>91.67</v>
      </c>
      <c r="H201" s="3"/>
      <c r="I201" s="4" t="s">
        <v>21</v>
      </c>
      <c r="J201" s="72" t="s">
        <v>131</v>
      </c>
      <c r="K201" s="41" t="s">
        <v>21</v>
      </c>
    </row>
    <row r="202" spans="1:11" ht="15">
      <c r="A202" s="4" t="s">
        <v>132</v>
      </c>
      <c r="B202" s="35">
        <v>3927.16</v>
      </c>
      <c r="C202" s="12">
        <v>6</v>
      </c>
      <c r="D202" s="42">
        <v>-21.366843669157515</v>
      </c>
      <c r="E202" s="47">
        <v>131</v>
      </c>
      <c r="F202" s="47">
        <v>94.33</v>
      </c>
      <c r="G202" s="47">
        <v>92.11</v>
      </c>
      <c r="H202" s="3"/>
      <c r="I202" s="50" t="s">
        <v>76</v>
      </c>
      <c r="J202" s="65"/>
      <c r="K202" s="24"/>
    </row>
    <row r="203" spans="1:11" ht="30">
      <c r="A203" s="4" t="s">
        <v>133</v>
      </c>
      <c r="B203" s="35">
        <v>5965.35</v>
      </c>
      <c r="C203" s="12">
        <v>1</v>
      </c>
      <c r="D203" s="42">
        <v>19.44364352819627</v>
      </c>
      <c r="E203" s="47">
        <v>130</v>
      </c>
      <c r="F203" s="47">
        <v>90.78</v>
      </c>
      <c r="G203" s="47">
        <v>88.22</v>
      </c>
      <c r="H203" s="3"/>
      <c r="I203" s="4" t="s">
        <v>21</v>
      </c>
      <c r="J203" s="72" t="s">
        <v>134</v>
      </c>
      <c r="K203" s="41" t="s">
        <v>21</v>
      </c>
    </row>
    <row r="204" spans="1:11" ht="30">
      <c r="A204" s="3" t="s">
        <v>135</v>
      </c>
      <c r="B204" s="35">
        <v>5129.07</v>
      </c>
      <c r="C204" s="12">
        <v>3</v>
      </c>
      <c r="D204" s="42">
        <v>2.6988875273312662</v>
      </c>
      <c r="E204" s="47">
        <v>131.78</v>
      </c>
      <c r="F204" s="47">
        <v>92.22</v>
      </c>
      <c r="G204" s="47">
        <v>90.22</v>
      </c>
      <c r="H204" s="3"/>
      <c r="I204" s="4" t="s">
        <v>21</v>
      </c>
      <c r="J204" s="72" t="s">
        <v>136</v>
      </c>
      <c r="K204" s="41" t="s">
        <v>21</v>
      </c>
    </row>
    <row r="205" spans="1:11" ht="30">
      <c r="A205" s="3" t="s">
        <v>137</v>
      </c>
      <c r="B205" s="35">
        <v>4423.51</v>
      </c>
      <c r="C205" s="12">
        <v>5</v>
      </c>
      <c r="D205" s="42">
        <v>-11.42847417445557</v>
      </c>
      <c r="E205" s="47">
        <v>131.56</v>
      </c>
      <c r="F205" s="47">
        <v>94.44</v>
      </c>
      <c r="G205" s="47">
        <v>92.56</v>
      </c>
      <c r="H205" s="3"/>
      <c r="I205" s="4" t="s">
        <v>21</v>
      </c>
      <c r="J205" s="72" t="s">
        <v>138</v>
      </c>
      <c r="K205" s="41" t="s">
        <v>21</v>
      </c>
    </row>
    <row r="206" spans="1:11" ht="15">
      <c r="A206" s="3" t="s">
        <v>139</v>
      </c>
      <c r="B206" s="35">
        <v>3627.58</v>
      </c>
      <c r="C206" s="12">
        <v>7</v>
      </c>
      <c r="D206" s="42">
        <v>-27.36530590996099</v>
      </c>
      <c r="E206" s="47">
        <v>131.67</v>
      </c>
      <c r="F206" s="47">
        <v>94.89</v>
      </c>
      <c r="G206" s="47">
        <v>92.67</v>
      </c>
      <c r="H206" s="3"/>
      <c r="I206" s="50" t="s">
        <v>76</v>
      </c>
      <c r="J206" s="64"/>
      <c r="K206" s="24"/>
    </row>
    <row r="207" spans="1:11" ht="25.5">
      <c r="A207" s="3" t="s">
        <v>140</v>
      </c>
      <c r="B207" s="35">
        <v>4994.28</v>
      </c>
      <c r="C207" s="12">
        <v>4</v>
      </c>
      <c r="D207" s="2"/>
      <c r="E207" s="48">
        <v>131.89</v>
      </c>
      <c r="F207" s="48">
        <v>92.67</v>
      </c>
      <c r="G207" s="48">
        <v>90.56</v>
      </c>
      <c r="H207" s="3"/>
      <c r="I207" s="3"/>
      <c r="J207" s="64"/>
      <c r="K207" s="24"/>
    </row>
    <row r="208" spans="1:11" ht="25.5">
      <c r="A208" s="3" t="s">
        <v>141</v>
      </c>
      <c r="B208" s="29">
        <v>3539.77</v>
      </c>
      <c r="C208" s="3">
        <v>8</v>
      </c>
      <c r="D208" s="2"/>
      <c r="E208" s="48">
        <v>132.11</v>
      </c>
      <c r="F208" s="48">
        <v>95.78</v>
      </c>
      <c r="G208" s="48">
        <v>93.33</v>
      </c>
      <c r="H208" s="3"/>
      <c r="I208" s="3"/>
      <c r="J208" s="64"/>
      <c r="K208" s="24"/>
    </row>
    <row r="209" spans="1:11" ht="15">
      <c r="A209" s="3" t="s">
        <v>77</v>
      </c>
      <c r="B209" s="35">
        <v>707.65</v>
      </c>
      <c r="C209" s="35">
        <v>958.72</v>
      </c>
      <c r="D209" s="2"/>
      <c r="E209" s="29"/>
      <c r="F209" s="29"/>
      <c r="G209" s="29"/>
      <c r="H209" s="3"/>
      <c r="I209" s="3"/>
      <c r="J209" s="64"/>
      <c r="K209" s="24"/>
    </row>
    <row r="210" spans="1:11" ht="15">
      <c r="A210" s="3" t="s">
        <v>87</v>
      </c>
      <c r="B210" s="29">
        <v>3088.85</v>
      </c>
      <c r="C210" s="29">
        <v>4035.5599999999995</v>
      </c>
      <c r="D210" s="2"/>
      <c r="E210" s="29"/>
      <c r="F210" s="29"/>
      <c r="G210" s="29"/>
      <c r="H210" s="3"/>
      <c r="I210" s="3"/>
      <c r="J210" s="64"/>
      <c r="K210" s="24"/>
    </row>
    <row r="211" spans="1:10" s="46" customFormat="1" ht="15">
      <c r="A211" s="43"/>
      <c r="B211" s="44"/>
      <c r="C211" s="44"/>
      <c r="D211" s="45"/>
      <c r="E211" s="44"/>
      <c r="F211" s="44"/>
      <c r="G211" s="44"/>
      <c r="H211" s="43"/>
      <c r="I211" s="43"/>
      <c r="J211" s="73"/>
    </row>
    <row r="212" spans="1:10" s="46" customFormat="1" ht="15">
      <c r="A212" s="49" t="s">
        <v>144</v>
      </c>
      <c r="B212" s="44"/>
      <c r="C212" s="44"/>
      <c r="D212" s="45"/>
      <c r="E212" s="44"/>
      <c r="F212" s="44"/>
      <c r="G212" s="44"/>
      <c r="H212" s="43"/>
      <c r="I212" s="43"/>
      <c r="J212" s="73"/>
    </row>
    <row r="213" spans="1:10" s="46" customFormat="1" ht="15">
      <c r="A213" s="43"/>
      <c r="B213" s="44"/>
      <c r="C213" s="44"/>
      <c r="D213" s="45"/>
      <c r="E213" s="44"/>
      <c r="F213" s="44"/>
      <c r="G213" s="44"/>
      <c r="H213" s="43"/>
      <c r="I213" s="43"/>
      <c r="J213" s="73"/>
    </row>
  </sheetData>
  <sheetProtection/>
  <mergeCells count="48">
    <mergeCell ref="A198:I198"/>
    <mergeCell ref="A199:I199"/>
    <mergeCell ref="A37:I37"/>
    <mergeCell ref="A62:H62"/>
    <mergeCell ref="A72:I72"/>
    <mergeCell ref="A73:H73"/>
    <mergeCell ref="A74:H74"/>
    <mergeCell ref="A48:I48"/>
    <mergeCell ref="A25:I25"/>
    <mergeCell ref="A26:H26"/>
    <mergeCell ref="A88:I88"/>
    <mergeCell ref="A89:H89"/>
    <mergeCell ref="A184:I184"/>
    <mergeCell ref="A185:I185"/>
    <mergeCell ref="A127:H127"/>
    <mergeCell ref="A128:H128"/>
    <mergeCell ref="A49:H49"/>
    <mergeCell ref="A50:H50"/>
    <mergeCell ref="A90:H90"/>
    <mergeCell ref="A38:H38"/>
    <mergeCell ref="A60:I60"/>
    <mergeCell ref="A61:H61"/>
    <mergeCell ref="A13:H13"/>
    <mergeCell ref="A1:I1"/>
    <mergeCell ref="A2:H2"/>
    <mergeCell ref="A3:H3"/>
    <mergeCell ref="A4:H4"/>
    <mergeCell ref="A12:I12"/>
    <mergeCell ref="A153:I153"/>
    <mergeCell ref="I149:I152"/>
    <mergeCell ref="A138:H138"/>
    <mergeCell ref="A101:I101"/>
    <mergeCell ref="A102:H102"/>
    <mergeCell ref="A103:H103"/>
    <mergeCell ref="A113:I113"/>
    <mergeCell ref="A114:H114"/>
    <mergeCell ref="A115:H115"/>
    <mergeCell ref="A126:I126"/>
    <mergeCell ref="A154:H154"/>
    <mergeCell ref="A163:I163"/>
    <mergeCell ref="A136:I136"/>
    <mergeCell ref="A137:H137"/>
    <mergeCell ref="A170:I170"/>
    <mergeCell ref="A171:I171"/>
    <mergeCell ref="A164:I164"/>
    <mergeCell ref="I166:I168"/>
    <mergeCell ref="A146:I146"/>
    <mergeCell ref="A147:H147"/>
  </mergeCells>
  <printOptions/>
  <pageMargins left="0.7" right="0.7" top="0.75" bottom="0.75" header="0.3" footer="0.3"/>
  <pageSetup horizontalDpi="600" verticalDpi="600" orientation="portrait" scale="89" r:id="rId1"/>
  <rowBreaks count="4" manualBreakCount="4">
    <brk id="36" max="255" man="1"/>
    <brk id="70" max="255" man="1"/>
    <brk id="112" max="25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2019-10-14T10:17:08Z</dcterms:modified>
  <cp:category/>
  <cp:version/>
  <cp:contentType/>
  <cp:contentStatus/>
</cp:coreProperties>
</file>